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1F7612B9-EBB8-41A2-88E0-AA3B473FE8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SF" sheetId="4" r:id="rId1"/>
  </sheets>
  <definedNames>
    <definedName name="_xlnm._FilterDatabase" localSheetId="0" hidden="1">ESF!$A$2:$F$49</definedName>
    <definedName name="_xlnm.Print_Area" localSheetId="0">ESF!$A$1:$F$65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4" l="1"/>
  <c r="F45" i="4"/>
  <c r="E45" i="4"/>
  <c r="F38" i="4"/>
  <c r="F49" i="4" s="1"/>
  <c r="E38" i="4"/>
  <c r="F33" i="4"/>
  <c r="E33" i="4"/>
  <c r="F27" i="4"/>
  <c r="E27" i="4"/>
  <c r="F14" i="4"/>
  <c r="E14" i="4"/>
  <c r="B27" i="4"/>
  <c r="C14" i="4"/>
  <c r="B14" i="4"/>
  <c r="E49" i="4" l="1"/>
  <c r="E29" i="4"/>
  <c r="C29" i="4"/>
  <c r="F29" i="4"/>
  <c r="F51" i="4" s="1"/>
  <c r="E51" i="4"/>
  <c r="B29" i="4"/>
</calcChain>
</file>

<file path=xl/sharedStrings.xml><?xml version="1.0" encoding="utf-8"?>
<sst xmlns="http://schemas.openxmlformats.org/spreadsheetml/2006/main" count="62" uniqueCount="61">
  <si>
    <t>Concepto</t>
  </si>
  <si>
    <t>ACTIVO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</si>
  <si>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</si>
  <si>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</si>
  <si>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</si>
  <si>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</si>
  <si>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</si>
  <si>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</si>
  <si>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</si>
  <si>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</si>
  <si>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</si>
  <si>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>Inventarios</t>
  </si>
  <si>
    <t>Títulos y Valores a Corto Plazo</t>
  </si>
  <si>
    <t>Almacenes</t>
  </si>
  <si>
    <t>Pasivos Diferidos a Corto Plazo</t>
  </si>
  <si>
    <t>Fondos y Bienes de Terceros en Garantía y/o Administración a Corto Plazo</t>
  </si>
  <si>
    <t>Otros Activos Circulantes</t>
  </si>
  <si>
    <t>Provisiones a Corto Plazo</t>
  </si>
  <si>
    <t>Otros Pasivos a Corto Plazo</t>
  </si>
  <si>
    <t>Total de Activos Circulantes</t>
  </si>
  <si>
    <t>Total de Pasivos Circulantes</t>
  </si>
  <si>
    <t>Activo No Circulante</t>
  </si>
  <si>
    <t>Inversiones Financieras a Largo Plazo</t>
  </si>
  <si>
    <t>Pasivo No Circulante</t>
  </si>
  <si>
    <t>Derechos a Recibir Efectivo o Equivalentes a Largo Plazo</t>
  </si>
  <si>
    <t>Cuentas por Pagar a Largo Plazo</t>
  </si>
  <si>
    <t>Bienes Inmuebles, Infraestructura y Construcciones en Proceso</t>
  </si>
  <si>
    <t>Documentos por Pagar a Largo Plazo</t>
  </si>
  <si>
    <t>Bienes Muebles</t>
  </si>
  <si>
    <t>Deuda Pública a Largo Plazo</t>
  </si>
  <si>
    <t>Activos Intangibles</t>
  </si>
  <si>
    <t>Pasivos Diferidos a Largo Plazo</t>
  </si>
  <si>
    <t>Depreciación, Deterioro y Amortización Acumulada de Bienes</t>
  </si>
  <si>
    <t>Fondos y Bienes de Terceros en Garantía y/o Administración a Largo Plazo</t>
  </si>
  <si>
    <t>Activos Diferidos</t>
  </si>
  <si>
    <t>Provisiones a Largo Plazo</t>
  </si>
  <si>
    <t>Estimación por Pérdida o Deterioro de Activos no Circulantes</t>
  </si>
  <si>
    <t>Otros Activos no Circulantes</t>
  </si>
  <si>
    <t>Total de Pasivos No Circulantes</t>
  </si>
  <si>
    <t>Total de Activos No Circulantes</t>
  </si>
  <si>
    <t>Total del Pasivo</t>
  </si>
  <si>
    <t>Total del Activo</t>
  </si>
  <si>
    <t>HACIENDA PÚBLICA/PATRIMONIO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</si>
  <si>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</si>
  <si>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</si>
  <si>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</si>
  <si>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</si>
  <si>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</si>
  <si>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</si>
  <si>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</si>
  <si>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</si>
  <si>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</si>
  <si>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</si>
  <si>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</si>
  <si>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</si>
  <si>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Total Hacienda Pública/Patrimonio</t>
  </si>
  <si>
    <t>Total del Pasivo y Hacienda Pública/Patrimonio</t>
  </si>
  <si>
    <t>Bajo protesta de decir verdad declaramos que los Estados Financieros y sus notas, son razonablemente correctos y son responsabilidad del emisor.</t>
  </si>
  <si>
    <t xml:space="preserve">         Estimación por Pérdida o Deterioro de Activos Circulantes</t>
  </si>
  <si>
    <t>Instituto de Acceso a la Información Pública del Estado de Guanajuato
Estado de Situación Financiera
Al 31 de Marzo de 2025
(Cifras en Pesos)</t>
  </si>
  <si>
    <t>Resultado del Ejercicio (Ahorro/ Desahorro)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</si>
</sst>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52">
    <xf numFmtId="0" fontId="0" fillId="0" borderId="0" xfId="0"/>
    <xf numFmtId="0" fontId="3" fillId="0" borderId="0" xfId="8" applyFont="1" applyAlignment="1" applyProtection="1">
      <alignment vertical="top" wrapText="1"/>
      <protection locked="0"/>
    </xf>
    <xf numFmtId="0" fontId="3" fillId="0" borderId="0" xfId="8" applyFont="1" applyAlignment="1" applyProtection="1">
      <alignment vertical="top"/>
      <protection locked="0"/>
    </xf>
    <xf numFmtId="0" fontId="2" fillId="0" borderId="0" xfId="8" applyFont="1" applyAlignment="1" applyProtection="1">
      <alignment vertical="top"/>
      <protection locked="0"/>
    </xf>
    <xf numFmtId="4" fontId="3" fillId="0" borderId="0" xfId="8" applyNumberFormat="1" applyFont="1" applyAlignment="1" applyProtection="1">
      <alignment vertical="top"/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0" borderId="1" xfId="8" applyFont="1" applyBorder="1" applyAlignment="1" applyProtection="1">
      <alignment horizontal="left" vertical="top" wrapText="1" indent="1"/>
      <protection locked="0"/>
    </xf>
    <xf numFmtId="0" fontId="3" fillId="0" borderId="1" xfId="2" applyNumberFormat="1" applyFont="1" applyFill="1" applyBorder="1" applyAlignment="1" applyProtection="1">
      <alignment horizontal="center" vertical="top" wrapText="1"/>
      <protection locked="0"/>
    </xf>
    <xf numFmtId="0" fontId="2" fillId="0" borderId="1" xfId="8" applyFont="1" applyBorder="1" applyAlignment="1" applyProtection="1">
      <alignment horizontal="left" vertical="top" wrapText="1" indent="2"/>
      <protection locked="0"/>
    </xf>
    <xf numFmtId="0" fontId="3" fillId="0" borderId="1" xfId="8" applyFont="1" applyBorder="1" applyAlignment="1" applyProtection="1">
      <alignment horizontal="left" vertical="top" wrapText="1" indent="3"/>
      <protection locked="0"/>
    </xf>
    <xf numFmtId="4" fontId="3" fillId="0" borderId="1" xfId="2" applyNumberFormat="1" applyFont="1" applyFill="1" applyBorder="1" applyAlignment="1" applyProtection="1">
      <alignment horizontal="right" vertical="top" wrapText="1"/>
      <protection locked="0"/>
    </xf>
    <xf numFmtId="4" fontId="3" fillId="0" borderId="1" xfId="8" applyNumberFormat="1" applyFont="1" applyBorder="1" applyAlignment="1" applyProtection="1">
      <alignment horizontal="right" vertical="top"/>
      <protection locked="0"/>
    </xf>
    <xf numFmtId="0" fontId="3" fillId="0" borderId="1" xfId="8" applyFont="1" applyBorder="1" applyAlignment="1" applyProtection="1">
      <alignment horizontal="left" vertical="top" wrapText="1"/>
      <protection locked="0"/>
    </xf>
    <xf numFmtId="4" fontId="2" fillId="0" borderId="1" xfId="2" applyNumberFormat="1" applyFont="1" applyFill="1" applyBorder="1" applyAlignment="1" applyProtection="1">
      <alignment horizontal="right" vertical="top" wrapText="1"/>
      <protection locked="0"/>
    </xf>
    <xf numFmtId="0" fontId="3" fillId="0" borderId="1" xfId="8" applyFont="1" applyBorder="1" applyAlignment="1" applyProtection="1">
      <alignment horizontal="center" vertical="top"/>
      <protection locked="0"/>
    </xf>
    <xf numFmtId="0" fontId="2" fillId="0" borderId="1" xfId="8" applyFont="1" applyBorder="1" applyAlignment="1" applyProtection="1">
      <alignment horizontal="left" vertical="top" wrapText="1"/>
      <protection locked="0"/>
    </xf>
    <xf numFmtId="4" fontId="2" fillId="0" borderId="1" xfId="8" applyNumberFormat="1" applyFont="1" applyBorder="1" applyAlignment="1" applyProtection="1">
      <alignment horizontal="right" vertical="top"/>
      <protection locked="0"/>
    </xf>
    <xf numFmtId="0" fontId="3" fillId="0" borderId="1" xfId="8" applyFont="1" applyBorder="1" applyAlignment="1" applyProtection="1">
      <alignment vertical="top" wrapText="1"/>
      <protection locked="0"/>
    </xf>
    <xf numFmtId="0" fontId="3" fillId="0" borderId="1" xfId="8" applyFont="1" applyBorder="1" applyAlignment="1" applyProtection="1">
      <alignment horizontal="center" vertical="top" wrapText="1"/>
      <protection locked="0"/>
    </xf>
    <xf numFmtId="4" fontId="3" fillId="0" borderId="1" xfId="8" applyNumberFormat="1" applyFont="1" applyBorder="1" applyAlignment="1" applyProtection="1">
      <alignment vertical="top" wrapText="1"/>
      <protection locked="0"/>
    </xf>
    <xf numFmtId="0" fontId="2" fillId="2" borderId="1" xfId="8" applyFont="1" applyFill="1" applyBorder="1" applyAlignment="1" applyProtection="1">
      <alignment horizontal="center" vertical="center"/>
      <protection locked="0"/>
    </xf>
    <xf numFmtId="0" fontId="3" fillId="0" borderId="1" xfId="8" applyFont="1" applyBorder="1" applyAlignment="1" applyProtection="1">
      <alignment horizontal="left" vertical="center"/>
      <protection locked="0"/>
    </xf>
    <xf numFmtId="4" fontId="3" fillId="0" borderId="1" xfId="2" applyNumberFormat="1" applyFont="1" applyFill="1" applyBorder="1" applyAlignment="1" applyProtection="1">
      <alignment horizontal="right" vertical="center"/>
      <protection locked="0"/>
    </xf>
    <xf numFmtId="4" fontId="3" fillId="0" borderId="1" xfId="8" applyNumberFormat="1" applyFont="1" applyBorder="1" applyAlignment="1" applyProtection="1">
      <alignment horizontal="right" vertical="center" wrapText="1"/>
      <protection locked="0"/>
    </xf>
    <xf numFmtId="0" fontId="3" fillId="0" borderId="1" xfId="8" applyFont="1" applyBorder="1" applyAlignment="1" applyProtection="1">
      <alignment horizontal="left" vertical="center" indent="3"/>
      <protection locked="0"/>
    </xf>
    <xf numFmtId="4" fontId="3" fillId="0" borderId="1" xfId="8" applyNumberFormat="1" applyFont="1" applyBorder="1" applyAlignment="1" applyProtection="1">
      <alignment vertical="top"/>
      <protection locked="0"/>
    </xf>
    <xf numFmtId="0" fontId="3" fillId="0" borderId="0" xfId="8" applyFont="1" applyAlignment="1" applyProtection="1">
      <alignment horizontal="center" vertical="top" wrapText="1"/>
      <protection locked="0"/>
    </xf>
    <xf numFmtId="4" fontId="3" fillId="0" borderId="0" xfId="8" applyNumberFormat="1" applyFont="1" applyAlignment="1" applyProtection="1">
      <alignment vertical="top" wrapText="1"/>
      <protection locked="0"/>
    </xf>
    <xf numFmtId="0" fontId="3" fillId="0" borderId="0" xfId="8" applyFont="1" applyAlignment="1" applyProtection="1">
      <alignment horizontal="center" vertical="top"/>
      <protection locked="0"/>
    </xf>
    <xf numFmtId="0" fontId="3" fillId="0" borderId="1" xfId="8" applyFont="1" applyBorder="1" applyAlignment="1" applyProtection="1">
      <alignment vertical="top"/>
      <protection locked="0"/>
    </xf>
    <xf numFmtId="0" fontId="2" fillId="0" borderId="1" xfId="8" applyFont="1" applyBorder="1" applyAlignment="1" applyProtection="1">
      <alignment vertical="top"/>
      <protection locked="0"/>
    </xf>
    <xf numFmtId="4" fontId="2" fillId="0" borderId="1" xfId="8" applyNumberFormat="1" applyFont="1" applyBorder="1" applyAlignment="1" applyProtection="1">
      <alignment horizontal="right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0" fontId="2" fillId="2" borderId="4" xfId="8" applyFont="1" applyFill="1" applyBorder="1" applyAlignment="1" applyProtection="1">
      <alignment horizontal="center" vertical="center" wrapText="1"/>
      <protection locked="0"/>
    </xf>
    <xf numFmtId="4" fontId="3" fillId="3" borderId="1" xfId="8" applyNumberFormat="1" applyFont="1" applyFill="1" applyBorder="1" applyAlignment="1" applyProtection="1">
      <alignment horizontal="right" vertical="top"/>
      <protection locked="0"/>
    </xf>
    <xf numFmtId="4" fontId="3" fillId="3" borderId="1" xfId="2" applyNumberFormat="1" applyFont="1" applyFill="1" applyBorder="1" applyAlignment="1" applyProtection="1">
      <alignment horizontal="right" vertical="top" wrapText="1"/>
      <protection locked="0"/>
    </xf>
    <xf numFmtId="0" fontId="3" fillId="0" borderId="1" xfId="8" applyFont="1" applyFill="1" applyBorder="1" applyAlignment="1" applyProtection="1">
      <alignment horizontal="left" vertical="top" wrapText="1" indent="3"/>
      <protection locked="0"/>
    </xf>
    <xf numFmtId="4" fontId="3" fillId="0" borderId="1" xfId="8" applyNumberFormat="1" applyFont="1" applyFill="1" applyBorder="1" applyAlignment="1" applyProtection="1">
      <alignment horizontal="right" vertical="top"/>
      <protection locked="0"/>
    </xf>
    <xf numFmtId="4" fontId="3" fillId="0" borderId="1" xfId="8" applyNumberFormat="1" applyFont="1" applyFill="1" applyBorder="1" applyAlignment="1" applyProtection="1">
      <alignment horizontal="right" vertical="center" wrapText="1"/>
      <protection locked="0"/>
    </xf>
    <xf numFmtId="0" fontId="3" fillId="0" borderId="1" xfId="8" applyFont="1" applyFill="1" applyBorder="1" applyAlignment="1" applyProtection="1">
      <alignment horizontal="left" vertical="top" wrapText="1"/>
      <protection locked="0"/>
    </xf>
    <xf numFmtId="0" fontId="3" fillId="0" borderId="1" xfId="8" applyFont="1" applyFill="1" applyBorder="1" applyAlignment="1" applyProtection="1">
      <alignment vertical="top"/>
      <protection locked="0"/>
    </xf>
    <xf numFmtId="4" fontId="3" fillId="0" borderId="1" xfId="8" applyNumberFormat="1" applyFont="1" applyFill="1" applyBorder="1" applyAlignment="1" applyProtection="1">
      <alignment horizontal="right" vertical="top" wrapText="1"/>
      <protection locked="0"/>
    </xf>
    <xf numFmtId="0" fontId="2" fillId="0" borderId="1" xfId="8" applyFont="1" applyFill="1" applyBorder="1" applyAlignment="1" applyProtection="1">
      <alignment vertical="top"/>
      <protection locked="0"/>
    </xf>
    <xf numFmtId="0" fontId="2" fillId="0" borderId="1" xfId="8" applyFont="1" applyFill="1" applyBorder="1" applyAlignment="1" applyProtection="1">
      <alignment horizontal="left" vertical="top" wrapText="1" indent="2"/>
      <protection locked="0"/>
    </xf>
    <xf numFmtId="4" fontId="2" fillId="0" borderId="1" xfId="8" applyNumberFormat="1" applyFont="1" applyFill="1" applyBorder="1" applyAlignment="1" applyProtection="1">
      <alignment horizontal="right" vertical="top"/>
      <protection locked="0"/>
    </xf>
    <xf numFmtId="0" fontId="6" fillId="0" borderId="1" xfId="8" applyFont="1" applyFill="1" applyBorder="1" applyAlignment="1" applyProtection="1">
      <alignment horizontal="left" vertical="top" wrapText="1" indent="2"/>
      <protection locked="0"/>
    </xf>
    <xf numFmtId="0" fontId="3" fillId="0" borderId="1" xfId="8" applyFont="1" applyFill="1" applyBorder="1" applyAlignment="1" applyProtection="1">
      <alignment horizontal="center" vertical="top" wrapText="1"/>
      <protection locked="0"/>
    </xf>
    <xf numFmtId="0" fontId="3" fillId="0" borderId="1" xfId="8" applyFont="1" applyFill="1" applyBorder="1" applyAlignment="1" applyProtection="1">
      <alignment horizontal="center" vertical="top"/>
      <protection locked="0"/>
    </xf>
    <xf numFmtId="0" fontId="2" fillId="0" borderId="1" xfId="8" applyFont="1" applyFill="1" applyBorder="1" applyAlignment="1" applyProtection="1">
      <alignment horizontal="left" vertical="top" wrapText="1"/>
      <protection locked="0"/>
    </xf>
    <xf numFmtId="0" fontId="2" fillId="0" borderId="1" xfId="8" applyFont="1" applyFill="1" applyBorder="1" applyAlignment="1" applyProtection="1">
      <alignment horizontal="left" vertical="top" wrapText="1" inden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colors>
    <mruColors>
      <color rgb="FFD5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476250</xdr:colOff>
      <xdr:row>58</xdr:row>
      <xdr:rowOff>57150</xdr:rowOff>
    </xdr:from>
    <xdr:to>
      <xdr:col>0</xdr:col>
      <xdr:colOff>3509010</xdr:colOff>
      <xdr:row>65</xdr:row>
      <xdr:rowOff>26670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5E7679C0-E550-418A-A08B-C3F379F217A1}"/>
            </a:ext>
          </a:extLst>
        </xdr:cNvPr>
        <xdr:cNvSpPr txBox="1"/>
      </xdr:nvSpPr>
      <xdr:spPr>
        <a:xfrm>
          <a:off x="476250" y="8648700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3</xdr:col>
      <xdr:colOff>1600200</xdr:colOff>
      <xdr:row>57</xdr:row>
      <xdr:rowOff>133350</xdr:rowOff>
    </xdr:from>
    <xdr:to>
      <xdr:col>5</xdr:col>
      <xdr:colOff>674370</xdr:colOff>
      <xdr:row>64</xdr:row>
      <xdr:rowOff>102870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772A42B2-3D7C-4E49-8D7C-124D6C3DF7F5}"/>
            </a:ext>
          </a:extLst>
        </xdr:cNvPr>
        <xdr:cNvSpPr txBox="1"/>
      </xdr:nvSpPr>
      <xdr:spPr>
        <a:xfrm>
          <a:off x="6943725" y="858202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5"/>
  <sheetViews>
    <sheetView tabSelected="1" zoomScaleNormal="100" zoomScaleSheetLayoutView="100" workbookViewId="0">
      <pane ySplit="2" topLeftCell="A15" activePane="bottomLeft" state="frozen"/>
      <selection pane="bottomLeft" activeCell="D31" sqref="D31"/>
    </sheetView>
  </sheetViews>
  <sheetFormatPr baseColWidth="10" defaultColWidth="12" defaultRowHeight="11.25" x14ac:dyDescent="0.2"/>
  <cols>
    <col min="1" max="1" width="61.83203125" style="1" customWidth="1"/>
    <col min="2" max="2" width="15.83203125" style="1" customWidth="1"/>
    <col min="3" max="3" width="15.83203125" style="4" customWidth="1"/>
    <col min="4" max="4" width="61.83203125" style="4" customWidth="1"/>
    <col min="5" max="6" width="15.83203125" style="4" customWidth="1"/>
    <col min="7" max="16384" width="12" style="2"/>
  </cols>
  <sheetData>
    <row r="1" spans="1:6" ht="45" customHeight="1" x14ac:dyDescent="0.2">
      <c r="A1" s="33" t="s">
        <v>59</v>
      </c>
      <c r="B1" s="34"/>
      <c r="C1" s="34"/>
      <c r="D1" s="34"/>
      <c r="E1" s="34"/>
      <c r="F1" s="35"/>
    </row>
    <row r="2" spans="1:6" x14ac:dyDescent="0.2">
      <c r="A2" s="6" t="s">
        <v>0</v>
      </c>
      <c r="B2" s="21">
        <v>2025</v>
      </c>
      <c r="C2" s="21">
        <v>2024</v>
      </c>
      <c r="D2" s="6" t="s">
        <v>0</v>
      </c>
      <c r="E2" s="21">
        <v>2025</v>
      </c>
      <c r="F2" s="21">
        <v>2024</v>
      </c>
    </row>
    <row r="3" spans="1:6" s="3" customFormat="1" x14ac:dyDescent="0.2">
      <c r="A3" s="7" t="s">
        <v>1</v>
      </c>
      <c r="B3" s="8"/>
      <c r="C3" s="8"/>
      <c r="D3" s="7" t="s">
        <v>2</v>
      </c>
      <c r="E3" s="8"/>
      <c r="F3" s="8"/>
    </row>
    <row r="4" spans="1:6" x14ac:dyDescent="0.2">
      <c r="A4" s="9" t="s">
        <v>3</v>
      </c>
      <c r="B4" s="8"/>
      <c r="C4" s="8"/>
      <c r="D4" s="9" t="s">
        <v>4</v>
      </c>
      <c r="E4" s="8"/>
      <c r="F4" s="8"/>
    </row>
    <row r="5" spans="1:6" x14ac:dyDescent="0.2">
      <c r="A5" s="10" t="s">
        <v>5</v>
      </c>
      <c r="B5" s="11">
        <v>43334194.120000005</v>
      </c>
      <c r="C5" s="11">
        <v>36044819.93</v>
      </c>
      <c r="D5" s="10" t="s">
        <v>6</v>
      </c>
      <c r="E5" s="12">
        <v>925988.62000000011</v>
      </c>
      <c r="F5" s="12">
        <v>8493296.2300000004</v>
      </c>
    </row>
    <row r="6" spans="1:6" x14ac:dyDescent="0.2">
      <c r="A6" s="10" t="s">
        <v>7</v>
      </c>
      <c r="B6" s="11">
        <v>132299.47999999998</v>
      </c>
      <c r="C6" s="11">
        <v>174197.48</v>
      </c>
      <c r="D6" s="10" t="s">
        <v>8</v>
      </c>
      <c r="E6" s="12">
        <v>0</v>
      </c>
      <c r="F6" s="12">
        <v>0</v>
      </c>
    </row>
    <row r="7" spans="1:6" x14ac:dyDescent="0.2">
      <c r="A7" s="10" t="s">
        <v>9</v>
      </c>
      <c r="B7" s="11">
        <v>150170.5</v>
      </c>
      <c r="C7" s="11">
        <v>747634.28</v>
      </c>
      <c r="D7" s="10" t="s">
        <v>10</v>
      </c>
      <c r="E7" s="12">
        <v>0</v>
      </c>
      <c r="F7" s="12">
        <v>0</v>
      </c>
    </row>
    <row r="8" spans="1:6" x14ac:dyDescent="0.2">
      <c r="A8" s="10" t="s">
        <v>11</v>
      </c>
      <c r="B8" s="11">
        <v>0</v>
      </c>
      <c r="C8" s="11">
        <v>0</v>
      </c>
      <c r="D8" s="10" t="s">
        <v>12</v>
      </c>
      <c r="E8" s="12">
        <v>0</v>
      </c>
      <c r="F8" s="12">
        <v>0</v>
      </c>
    </row>
    <row r="9" spans="1:6" x14ac:dyDescent="0.2">
      <c r="A9" s="10" t="s">
        <v>13</v>
      </c>
      <c r="B9" s="11">
        <v>0</v>
      </c>
      <c r="C9" s="11">
        <v>0</v>
      </c>
      <c r="D9" s="10" t="s">
        <v>14</v>
      </c>
      <c r="E9" s="12">
        <v>0</v>
      </c>
      <c r="F9" s="12">
        <v>0</v>
      </c>
    </row>
    <row r="10" spans="1:6" ht="22.5" x14ac:dyDescent="0.2">
      <c r="A10" s="22" t="s">
        <v>58</v>
      </c>
      <c r="B10" s="23">
        <v>0</v>
      </c>
      <c r="C10" s="23">
        <v>0</v>
      </c>
      <c r="D10" s="10" t="s">
        <v>15</v>
      </c>
      <c r="E10" s="24">
        <v>0</v>
      </c>
      <c r="F10" s="24">
        <v>0</v>
      </c>
    </row>
    <row r="11" spans="1:6" x14ac:dyDescent="0.2">
      <c r="A11" s="10" t="s">
        <v>16</v>
      </c>
      <c r="B11" s="11">
        <v>0</v>
      </c>
      <c r="C11" s="11">
        <v>0</v>
      </c>
      <c r="D11" s="10" t="s">
        <v>17</v>
      </c>
      <c r="E11" s="12">
        <v>0</v>
      </c>
      <c r="F11" s="12">
        <v>0</v>
      </c>
    </row>
    <row r="12" spans="1:6" x14ac:dyDescent="0.2">
      <c r="A12" s="13"/>
      <c r="B12" s="8"/>
      <c r="C12" s="8"/>
      <c r="D12" s="10" t="s">
        <v>18</v>
      </c>
      <c r="E12" s="12">
        <v>0</v>
      </c>
      <c r="F12" s="12">
        <v>0</v>
      </c>
    </row>
    <row r="13" spans="1:6" x14ac:dyDescent="0.2">
      <c r="A13" s="18"/>
      <c r="B13" s="18"/>
      <c r="C13" s="26"/>
      <c r="D13" s="13"/>
      <c r="E13" s="12"/>
      <c r="F13" s="12"/>
    </row>
    <row r="14" spans="1:6" x14ac:dyDescent="0.2">
      <c r="A14" s="9" t="s">
        <v>19</v>
      </c>
      <c r="B14" s="14">
        <f>SUM(B5:B11)</f>
        <v>43616664.100000001</v>
      </c>
      <c r="C14" s="14">
        <f>SUM(C5:C11)</f>
        <v>36966651.689999998</v>
      </c>
      <c r="D14" s="9" t="s">
        <v>20</v>
      </c>
      <c r="E14" s="17">
        <f>SUM(E5:E12)</f>
        <v>925988.62000000011</v>
      </c>
      <c r="F14" s="17">
        <f>SUM(F5:F12)</f>
        <v>8493296.2300000004</v>
      </c>
    </row>
    <row r="15" spans="1:6" x14ac:dyDescent="0.2">
      <c r="A15" s="16"/>
      <c r="B15" s="8"/>
      <c r="C15" s="8"/>
      <c r="D15" s="9"/>
      <c r="E15" s="17"/>
      <c r="F15" s="17"/>
    </row>
    <row r="16" spans="1:6" x14ac:dyDescent="0.2">
      <c r="A16" s="9" t="s">
        <v>21</v>
      </c>
      <c r="B16" s="8"/>
      <c r="C16" s="8"/>
      <c r="D16" s="9" t="s">
        <v>23</v>
      </c>
      <c r="E16" s="12"/>
      <c r="F16" s="12"/>
    </row>
    <row r="17" spans="1:6" x14ac:dyDescent="0.2">
      <c r="A17" s="10" t="s">
        <v>22</v>
      </c>
      <c r="B17" s="11">
        <v>0</v>
      </c>
      <c r="C17" s="11">
        <v>0</v>
      </c>
      <c r="D17" s="10" t="s">
        <v>25</v>
      </c>
      <c r="E17" s="12">
        <v>0</v>
      </c>
      <c r="F17" s="12">
        <v>0</v>
      </c>
    </row>
    <row r="18" spans="1:6" x14ac:dyDescent="0.2">
      <c r="A18" s="10" t="s">
        <v>24</v>
      </c>
      <c r="B18" s="11">
        <v>0</v>
      </c>
      <c r="C18" s="11">
        <v>0</v>
      </c>
      <c r="D18" s="38" t="s">
        <v>27</v>
      </c>
      <c r="E18" s="39">
        <v>0</v>
      </c>
      <c r="F18" s="12">
        <v>0</v>
      </c>
    </row>
    <row r="19" spans="1:6" x14ac:dyDescent="0.2">
      <c r="A19" s="10" t="s">
        <v>26</v>
      </c>
      <c r="B19" s="37">
        <v>5372092.1699999999</v>
      </c>
      <c r="C19" s="11">
        <v>0</v>
      </c>
      <c r="D19" s="38" t="s">
        <v>29</v>
      </c>
      <c r="E19" s="39">
        <v>0</v>
      </c>
      <c r="F19" s="12">
        <v>0</v>
      </c>
    </row>
    <row r="20" spans="1:6" x14ac:dyDescent="0.2">
      <c r="A20" s="10" t="s">
        <v>28</v>
      </c>
      <c r="B20" s="11">
        <v>15106663.710000001</v>
      </c>
      <c r="C20" s="11">
        <v>15106663.710000001</v>
      </c>
      <c r="D20" s="38" t="s">
        <v>31</v>
      </c>
      <c r="E20" s="39">
        <v>0</v>
      </c>
      <c r="F20" s="12">
        <v>0</v>
      </c>
    </row>
    <row r="21" spans="1:6" ht="22.5" x14ac:dyDescent="0.2">
      <c r="A21" s="25" t="s">
        <v>30</v>
      </c>
      <c r="B21" s="23">
        <v>406015.1</v>
      </c>
      <c r="C21" s="23">
        <v>406015.1</v>
      </c>
      <c r="D21" s="38" t="s">
        <v>33</v>
      </c>
      <c r="E21" s="40">
        <v>0</v>
      </c>
      <c r="F21" s="24">
        <v>0</v>
      </c>
    </row>
    <row r="22" spans="1:6" x14ac:dyDescent="0.2">
      <c r="A22" s="10" t="s">
        <v>32</v>
      </c>
      <c r="B22" s="11">
        <v>-9770985.6999999993</v>
      </c>
      <c r="C22" s="11">
        <v>-9770985.6999999993</v>
      </c>
      <c r="D22" s="38" t="s">
        <v>35</v>
      </c>
      <c r="E22" s="39">
        <v>25100753.190000001</v>
      </c>
      <c r="F22" s="12">
        <v>20593220.829999998</v>
      </c>
    </row>
    <row r="23" spans="1:6" x14ac:dyDescent="0.2">
      <c r="A23" s="10" t="s">
        <v>34</v>
      </c>
      <c r="B23" s="11">
        <v>105827.58</v>
      </c>
      <c r="C23" s="11">
        <v>105827.58</v>
      </c>
      <c r="D23" s="41"/>
      <c r="E23" s="39"/>
      <c r="F23" s="12"/>
    </row>
    <row r="24" spans="1:6" x14ac:dyDescent="0.2">
      <c r="A24" s="10" t="s">
        <v>36</v>
      </c>
      <c r="B24" s="11">
        <v>0</v>
      </c>
      <c r="C24" s="11">
        <v>0</v>
      </c>
      <c r="D24" s="42"/>
      <c r="E24" s="42"/>
      <c r="F24" s="30"/>
    </row>
    <row r="25" spans="1:6" x14ac:dyDescent="0.2">
      <c r="A25" s="10" t="s">
        <v>37</v>
      </c>
      <c r="B25" s="43">
        <v>0</v>
      </c>
      <c r="C25" s="39">
        <v>0</v>
      </c>
      <c r="D25" s="42"/>
      <c r="E25" s="42"/>
      <c r="F25" s="30"/>
    </row>
    <row r="26" spans="1:6" s="3" customFormat="1" x14ac:dyDescent="0.2">
      <c r="A26" s="13"/>
      <c r="B26" s="8"/>
      <c r="C26" s="8"/>
      <c r="D26" s="44"/>
      <c r="E26" s="44"/>
      <c r="F26" s="31"/>
    </row>
    <row r="27" spans="1:6" x14ac:dyDescent="0.2">
      <c r="A27" s="9" t="s">
        <v>39</v>
      </c>
      <c r="B27" s="14">
        <f>SUM(B17:B25)</f>
        <v>11219612.860000005</v>
      </c>
      <c r="C27" s="14">
        <f>SUM(C17:C25)</f>
        <v>5847520.6900000013</v>
      </c>
      <c r="D27" s="45" t="s">
        <v>38</v>
      </c>
      <c r="E27" s="46">
        <f>SUM(E17:E22)</f>
        <v>25100753.190000001</v>
      </c>
      <c r="F27" s="17">
        <f>SUM(F17:F22)</f>
        <v>20593220.829999998</v>
      </c>
    </row>
    <row r="28" spans="1:6" x14ac:dyDescent="0.2">
      <c r="A28" s="16"/>
      <c r="B28" s="8"/>
      <c r="C28" s="8"/>
      <c r="D28" s="41"/>
      <c r="E28" s="39"/>
      <c r="F28" s="12"/>
    </row>
    <row r="29" spans="1:6" x14ac:dyDescent="0.2">
      <c r="A29" s="9" t="s">
        <v>41</v>
      </c>
      <c r="B29" s="14">
        <f>+B14+B27</f>
        <v>54836276.960000008</v>
      </c>
      <c r="C29" s="14">
        <f>+C14+C27</f>
        <v>42814172.379999995</v>
      </c>
      <c r="D29" s="47" t="s">
        <v>40</v>
      </c>
      <c r="E29" s="46">
        <f>+E14+E27</f>
        <v>26026741.810000002</v>
      </c>
      <c r="F29" s="17">
        <f>+F14+F27</f>
        <v>29086517.059999999</v>
      </c>
    </row>
    <row r="30" spans="1:6" x14ac:dyDescent="0.2">
      <c r="A30" s="18"/>
      <c r="B30" s="48"/>
      <c r="C30" s="49"/>
      <c r="D30" s="50"/>
      <c r="E30" s="39"/>
      <c r="F30" s="12"/>
    </row>
    <row r="31" spans="1:6" x14ac:dyDescent="0.2">
      <c r="A31" s="18"/>
      <c r="B31" s="48"/>
      <c r="C31" s="49"/>
      <c r="D31" s="51" t="s">
        <v>42</v>
      </c>
      <c r="E31" s="46"/>
      <c r="F31" s="17"/>
    </row>
    <row r="32" spans="1:6" x14ac:dyDescent="0.2">
      <c r="A32" s="18"/>
      <c r="B32" s="48"/>
      <c r="C32" s="49"/>
      <c r="D32" s="50"/>
      <c r="E32" s="39"/>
      <c r="F32" s="12"/>
    </row>
    <row r="33" spans="1:6" x14ac:dyDescent="0.2">
      <c r="A33" s="18"/>
      <c r="B33" s="48"/>
      <c r="C33" s="49"/>
      <c r="D33" s="45" t="s">
        <v>43</v>
      </c>
      <c r="E33" s="46">
        <f>SUM(E34:E36)</f>
        <v>5372092.1699999999</v>
      </c>
      <c r="F33" s="17">
        <f>SUM(F34:F36)</f>
        <v>0</v>
      </c>
    </row>
    <row r="34" spans="1:6" x14ac:dyDescent="0.2">
      <c r="A34" s="18"/>
      <c r="B34" s="48"/>
      <c r="C34" s="49"/>
      <c r="D34" s="38" t="s">
        <v>44</v>
      </c>
      <c r="E34" s="39">
        <v>0</v>
      </c>
      <c r="F34" s="12">
        <v>0</v>
      </c>
    </row>
    <row r="35" spans="1:6" x14ac:dyDescent="0.2">
      <c r="A35" s="18"/>
      <c r="B35" s="48"/>
      <c r="C35" s="49"/>
      <c r="D35" s="38" t="s">
        <v>45</v>
      </c>
      <c r="E35" s="36">
        <v>5372092.1699999999</v>
      </c>
      <c r="F35" s="12">
        <v>0</v>
      </c>
    </row>
    <row r="36" spans="1:6" x14ac:dyDescent="0.2">
      <c r="A36" s="18"/>
      <c r="B36" s="48"/>
      <c r="C36" s="49"/>
      <c r="D36" s="38" t="s">
        <v>46</v>
      </c>
      <c r="E36" s="39">
        <v>0</v>
      </c>
      <c r="F36" s="12">
        <v>0</v>
      </c>
    </row>
    <row r="37" spans="1:6" x14ac:dyDescent="0.2">
      <c r="A37" s="18"/>
      <c r="B37" s="48"/>
      <c r="C37" s="49"/>
      <c r="D37" s="41"/>
      <c r="E37" s="39"/>
      <c r="F37" s="12"/>
    </row>
    <row r="38" spans="1:6" x14ac:dyDescent="0.2">
      <c r="A38" s="18"/>
      <c r="B38" s="48"/>
      <c r="C38" s="49"/>
      <c r="D38" s="45" t="s">
        <v>47</v>
      </c>
      <c r="E38" s="46">
        <f>SUM(E39:E43)</f>
        <v>23437442.980000004</v>
      </c>
      <c r="F38" s="17">
        <f>SUM(F39:F43)</f>
        <v>13727655.320000008</v>
      </c>
    </row>
    <row r="39" spans="1:6" x14ac:dyDescent="0.2">
      <c r="A39" s="18"/>
      <c r="B39" s="19"/>
      <c r="C39" s="15"/>
      <c r="D39" s="10" t="s">
        <v>60</v>
      </c>
      <c r="E39" s="12">
        <v>10477668.940000003</v>
      </c>
      <c r="F39" s="12">
        <v>3258329.5000000075</v>
      </c>
    </row>
    <row r="40" spans="1:6" x14ac:dyDescent="0.2">
      <c r="A40" s="18"/>
      <c r="B40" s="19"/>
      <c r="C40" s="15"/>
      <c r="D40" s="10" t="s">
        <v>48</v>
      </c>
      <c r="E40" s="12">
        <v>12959774.039999999</v>
      </c>
      <c r="F40" s="12">
        <v>10469325.82</v>
      </c>
    </row>
    <row r="41" spans="1:6" x14ac:dyDescent="0.2">
      <c r="A41" s="18"/>
      <c r="B41" s="19"/>
      <c r="C41" s="15"/>
      <c r="D41" s="10" t="s">
        <v>49</v>
      </c>
      <c r="E41" s="12">
        <v>0</v>
      </c>
      <c r="F41" s="12">
        <v>0</v>
      </c>
    </row>
    <row r="42" spans="1:6" x14ac:dyDescent="0.2">
      <c r="A42" s="18"/>
      <c r="B42" s="19"/>
      <c r="C42" s="15"/>
      <c r="D42" s="10" t="s">
        <v>50</v>
      </c>
      <c r="E42" s="12">
        <v>0</v>
      </c>
      <c r="F42" s="12">
        <v>0</v>
      </c>
    </row>
    <row r="43" spans="1:6" x14ac:dyDescent="0.2">
      <c r="A43" s="18"/>
      <c r="B43" s="19"/>
      <c r="C43" s="15"/>
      <c r="D43" s="10" t="s">
        <v>51</v>
      </c>
      <c r="E43" s="12">
        <v>0</v>
      </c>
      <c r="F43" s="12">
        <v>0</v>
      </c>
    </row>
    <row r="44" spans="1:6" x14ac:dyDescent="0.2">
      <c r="A44" s="18"/>
      <c r="B44" s="19"/>
      <c r="C44" s="15"/>
      <c r="D44" s="13"/>
      <c r="E44" s="12"/>
      <c r="F44" s="12"/>
    </row>
    <row r="45" spans="1:6" ht="22.5" x14ac:dyDescent="0.2">
      <c r="A45" s="18"/>
      <c r="B45" s="19"/>
      <c r="C45" s="15"/>
      <c r="D45" s="9" t="s">
        <v>52</v>
      </c>
      <c r="E45" s="32">
        <f>SUM(E46:E47)</f>
        <v>0</v>
      </c>
      <c r="F45" s="32">
        <f>SUM(F46:F47)</f>
        <v>0</v>
      </c>
    </row>
    <row r="46" spans="1:6" x14ac:dyDescent="0.2">
      <c r="A46" s="18"/>
      <c r="B46" s="19"/>
      <c r="C46" s="15"/>
      <c r="D46" s="10" t="s">
        <v>53</v>
      </c>
      <c r="E46" s="12">
        <v>0</v>
      </c>
      <c r="F46" s="12">
        <v>0</v>
      </c>
    </row>
    <row r="47" spans="1:6" x14ac:dyDescent="0.2">
      <c r="A47" s="18"/>
      <c r="B47" s="19"/>
      <c r="C47" s="15"/>
      <c r="D47" s="10" t="s">
        <v>54</v>
      </c>
      <c r="E47" s="12">
        <v>0</v>
      </c>
      <c r="F47" s="12">
        <v>0</v>
      </c>
    </row>
    <row r="48" spans="1:6" x14ac:dyDescent="0.2">
      <c r="A48" s="18"/>
      <c r="B48" s="19"/>
      <c r="C48" s="15"/>
      <c r="D48" s="13"/>
      <c r="E48" s="12"/>
      <c r="F48" s="12"/>
    </row>
    <row r="49" spans="1:6" x14ac:dyDescent="0.2">
      <c r="A49" s="18"/>
      <c r="B49" s="19"/>
      <c r="C49" s="19"/>
      <c r="D49" s="9" t="s">
        <v>55</v>
      </c>
      <c r="E49" s="17">
        <f>+E33+E38+E45</f>
        <v>28809535.150000006</v>
      </c>
      <c r="F49" s="17">
        <f>+F33+F38+F45</f>
        <v>13727655.320000008</v>
      </c>
    </row>
    <row r="50" spans="1:6" x14ac:dyDescent="0.2">
      <c r="A50" s="18"/>
      <c r="B50" s="19"/>
      <c r="C50" s="19"/>
      <c r="D50" s="16"/>
      <c r="E50" s="17"/>
      <c r="F50" s="17"/>
    </row>
    <row r="51" spans="1:6" x14ac:dyDescent="0.2">
      <c r="A51" s="18"/>
      <c r="B51" s="19"/>
      <c r="C51" s="19"/>
      <c r="D51" s="9" t="s">
        <v>56</v>
      </c>
      <c r="E51" s="17">
        <f>+E29+E49</f>
        <v>54836276.960000008</v>
      </c>
      <c r="F51" s="17">
        <f>+F29+F49</f>
        <v>42814172.38000001</v>
      </c>
    </row>
    <row r="52" spans="1:6" x14ac:dyDescent="0.2">
      <c r="A52" s="18"/>
      <c r="B52" s="19"/>
      <c r="C52" s="19"/>
      <c r="D52" s="20"/>
      <c r="E52" s="15"/>
      <c r="F52" s="15"/>
    </row>
    <row r="53" spans="1:6" x14ac:dyDescent="0.2">
      <c r="B53" s="27"/>
      <c r="C53" s="27"/>
      <c r="D53" s="28"/>
      <c r="E53" s="29"/>
      <c r="F53" s="29"/>
    </row>
    <row r="55" spans="1:6" ht="12.75" x14ac:dyDescent="0.2">
      <c r="A55" s="5" t="s">
        <v>57</v>
      </c>
    </row>
  </sheetData>
  <sheetProtection formatCells="0" formatColumns="0" formatRows="0" autoFilter="0"/>
  <mergeCells count="1">
    <mergeCell ref="A1:F1"/>
  </mergeCells>
  <printOptions horizontalCentered="1"/>
  <pageMargins left="0.59055118110236227" right="0.59055118110236227" top="0.59055118110236227" bottom="0.59055118110236227" header="0" footer="0"/>
  <pageSetup scale="72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723327A-44EF-4F65-A8CC-39C42EF63EA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8016463-3FAD-4F65-BBCA-A6249159A9D2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BE8163A0-8364-40AD-8060-1EC1FF3024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ESF</vt:lpstr>
      <vt:lpstr>ESF!Área_de_impresión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Instituto IACIP</cp:lastModifiedBy>
  <cp:revision/>
  <cp:lastPrinted>2025-04-29T15:55:03Z</cp:lastPrinted>
  <dcterms:created xsi:type="dcterms:W3CDTF">2012-12-11T20:26:08Z</dcterms:created>
  <dcterms:modified xsi:type="dcterms:W3CDTF">2025-04-29T15:55:22Z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