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6D79DEFA-C7DB-479C-91DE-B2AB0ECC1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F45" i="4"/>
  <c r="E45" i="4"/>
  <c r="F38" i="4"/>
  <c r="F49" i="4" s="1"/>
  <c r="E38" i="4"/>
  <c r="F33" i="4"/>
  <c r="E33" i="4"/>
  <c r="F27" i="4"/>
  <c r="E27" i="4"/>
  <c r="F14" i="4"/>
  <c r="E14" i="4"/>
  <c r="B27" i="4"/>
  <c r="C14" i="4"/>
  <c r="B14" i="4"/>
  <c r="E49" i="4" l="1"/>
  <c r="E29" i="4"/>
  <c r="C29" i="4"/>
  <c r="F29" i="4"/>
  <c r="F51" i="4" s="1"/>
  <c r="B29" i="4"/>
  <c r="E51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<sst xmlns="http://schemas.openxmlformats.org/spreadsheetml/2006/main" count="62" uniqueCount="61">
  <si>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</si>
  <si>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</si>
  <si>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</si>
  <si>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</si>
  <si>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</si>
  <si>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</si>
  <si>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</si>
  <si>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</si>
  <si>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</si>
  <si>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</si>
  <si>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</si>
  <si>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</si>
  <si>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</si>
  <si>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</si>
  <si>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</si>
  <si>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</si>
  <si>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</si>
  <si>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</si>
  <si>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</si>
  <si>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</si>
  <si>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</si>
  <si>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</si>
  <si>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</si>
  <si>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</si>
  <si>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</si>
  <si>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</si>
  <si>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</si>
  <si>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</si>
  <si>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</si>
  <si>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</si>
  <si>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</si>
  <si>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</si>
  <si>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</si>
  <si>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</si>
  <si>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</si>
  <si>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</si>
  <si>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</si>
  <si>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</si>
  <si>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</si>
  <si>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</si>
  <si>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</si>
  <si>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</si>
  <si>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</si>
  <si>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</si>
  <si>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</si>
  <si>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</si>
  <si>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</si>
  <si>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</si>
  <si>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</si>
  <si>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</si>
  <si>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</si>
  <si>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</si>
  <si>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</si>
  <si>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</si>
  <si>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</si>
  <si>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</si>
  <si>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</si>
  <si>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</si>
  <si>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  Estimación por Pérdida o Deterioro de Activos Circulantes</t>
  </si>
  <si>
    <t>Resultado del Ejercicio (Ahorro/ Desahorro)</t>
  </si>
  <si>
    <t>Instituto de Acceso a la Información Pública del Estado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</si>
</sst>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/>
      <protection locked="0"/>
    </xf>
    <xf numFmtId="0" fontId="3" fillId="0" borderId="1" xfId="8" applyFont="1" applyBorder="1" applyAlignment="1" applyProtection="1">
      <alignment horizontal="left" vertical="center"/>
      <protection locked="0"/>
    </xf>
    <xf numFmtId="4" fontId="3" fillId="0" borderId="1" xfId="2" applyNumberFormat="1" applyFont="1" applyFill="1" applyBorder="1" applyAlignment="1" applyProtection="1">
      <alignment horizontal="right" vertical="center"/>
      <protection locked="0"/>
    </xf>
    <xf numFmtId="4" fontId="3" fillId="0" borderId="1" xfId="8" applyNumberFormat="1" applyFont="1" applyBorder="1" applyAlignment="1" applyProtection="1">
      <alignment horizontal="right" vertical="center" wrapText="1"/>
      <protection locked="0"/>
    </xf>
    <xf numFmtId="0" fontId="3" fillId="0" borderId="1" xfId="8" applyFont="1" applyBorder="1" applyAlignment="1" applyProtection="1">
      <alignment horizontal="left" vertical="center" indent="3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vertical="top"/>
      <protection locked="0"/>
    </xf>
    <xf numFmtId="0" fontId="2" fillId="0" borderId="1" xfId="8" applyFont="1" applyBorder="1" applyAlignment="1" applyProtection="1">
      <alignment vertical="top"/>
      <protection locked="0"/>
    </xf>
    <xf numFmtId="4" fontId="2" fillId="0" borderId="1" xfId="8" applyNumberFormat="1" applyFont="1" applyBorder="1" applyAlignment="1" applyProtection="1">
      <alignment horizontal="right" vertical="center" wrapText="1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4" fontId="3" fillId="0" borderId="1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58</xdr:row>
      <xdr:rowOff>57150</xdr:rowOff>
    </xdr:from>
    <xdr:to>
      <xdr:col>0</xdr:col>
      <xdr:colOff>3509010</xdr:colOff>
      <xdr:row>65</xdr:row>
      <xdr:rowOff>26670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7679C0-E550-418A-A08B-C3F379F217A1}"/>
            </a:ext>
          </a:extLst>
        </xdr:cNvPr>
        <xdr:cNvSpPr txBox="1"/>
      </xdr:nvSpPr>
      <xdr:spPr>
        <a:xfrm>
          <a:off x="476250" y="8648700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1600200</xdr:colOff>
      <xdr:row>57</xdr:row>
      <xdr:rowOff>133350</xdr:rowOff>
    </xdr:from>
    <xdr:to>
      <xdr:col>5</xdr:col>
      <xdr:colOff>674370</xdr:colOff>
      <xdr:row>64</xdr:row>
      <xdr:rowOff>102870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2A42B2-3D7C-4E49-8D7C-124D6C3DF7F5}"/>
            </a:ext>
          </a:extLst>
        </xdr:cNvPr>
        <xdr:cNvSpPr txBox="1"/>
      </xdr:nvSpPr>
      <xdr:spPr>
        <a:xfrm>
          <a:off x="6943725" y="85820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pane ySplit="2" topLeftCell="A3" activePane="bottomLeft" state="frozen"/>
      <selection pane="bottomLeft" activeCell="D25" sqref="D2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5" t="s">
        <v>60</v>
      </c>
      <c r="B1" s="36"/>
      <c r="C1" s="36"/>
      <c r="D1" s="36"/>
      <c r="E1" s="36"/>
      <c r="F1" s="37"/>
    </row>
    <row r="2" spans="1:6" x14ac:dyDescent="0.2">
      <c r="A2" s="6" t="s">
        <v>0</v>
      </c>
      <c r="B2" s="21">
        <v>2025</v>
      </c>
      <c r="C2" s="21">
        <v>2024</v>
      </c>
      <c r="D2" s="6" t="s">
        <v>0</v>
      </c>
      <c r="E2" s="21">
        <v>2025</v>
      </c>
      <c r="F2" s="21"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45558861.960000001</v>
      </c>
      <c r="C5" s="11">
        <v>36044819.93</v>
      </c>
      <c r="D5" s="10" t="s">
        <v>6</v>
      </c>
      <c r="E5" s="12">
        <v>730731.22</v>
      </c>
      <c r="F5" s="12">
        <v>8493296.2300000004</v>
      </c>
    </row>
    <row r="6" spans="1:6" x14ac:dyDescent="0.2">
      <c r="A6" s="10" t="s">
        <v>7</v>
      </c>
      <c r="B6" s="11">
        <v>35350</v>
      </c>
      <c r="C6" s="11">
        <v>174197.48</v>
      </c>
      <c r="D6" s="10" t="s">
        <v>8</v>
      </c>
      <c r="E6" s="12">
        <v>0</v>
      </c>
      <c r="F6" s="12">
        <v>0</v>
      </c>
    </row>
    <row r="7" spans="1:6" x14ac:dyDescent="0.2">
      <c r="A7" s="10" t="s">
        <v>9</v>
      </c>
      <c r="B7" s="11">
        <v>161630.73000000001</v>
      </c>
      <c r="C7" s="11">
        <v>747634.28</v>
      </c>
      <c r="D7" s="10" t="s">
        <v>10</v>
      </c>
      <c r="E7" s="12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2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2">
        <v>0</v>
      </c>
      <c r="F9" s="12">
        <v>0</v>
      </c>
    </row>
    <row r="10" spans="1:6" ht="22.5" x14ac:dyDescent="0.2">
      <c r="A10" s="22" t="s">
        <v>58</v>
      </c>
      <c r="B10" s="23">
        <v>0</v>
      </c>
      <c r="C10" s="23">
        <v>0</v>
      </c>
      <c r="D10" s="10" t="s">
        <v>15</v>
      </c>
      <c r="E10" s="24">
        <v>0</v>
      </c>
      <c r="F10" s="24">
        <v>0</v>
      </c>
    </row>
    <row r="11" spans="1:6" x14ac:dyDescent="0.2">
      <c r="A11" s="10" t="s">
        <v>16</v>
      </c>
      <c r="B11" s="11">
        <v>0</v>
      </c>
      <c r="C11" s="11">
        <v>0</v>
      </c>
      <c r="D11" s="10" t="s">
        <v>17</v>
      </c>
      <c r="E11" s="12">
        <v>0</v>
      </c>
      <c r="F11" s="12">
        <v>0</v>
      </c>
    </row>
    <row r="12" spans="1:6" x14ac:dyDescent="0.2">
      <c r="A12" s="13"/>
      <c r="B12" s="8"/>
      <c r="C12" s="8"/>
      <c r="D12" s="10" t="s">
        <v>18</v>
      </c>
      <c r="E12" s="12">
        <v>0</v>
      </c>
      <c r="F12" s="12">
        <v>0</v>
      </c>
    </row>
    <row r="13" spans="1:6" x14ac:dyDescent="0.2">
      <c r="A13" s="18"/>
      <c r="B13" s="18"/>
      <c r="C13" s="26"/>
      <c r="D13" s="13"/>
      <c r="E13" s="12"/>
      <c r="F13" s="12"/>
    </row>
    <row r="14" spans="1:6" x14ac:dyDescent="0.2">
      <c r="A14" s="9" t="s">
        <v>19</v>
      </c>
      <c r="B14" s="14">
        <f>SUM(B5:B11)</f>
        <v>45755842.689999998</v>
      </c>
      <c r="C14" s="14">
        <f>SUM(C5:C11)</f>
        <v>36966651.689999998</v>
      </c>
      <c r="D14" s="9" t="s">
        <v>20</v>
      </c>
      <c r="E14" s="17">
        <f>SUM(E5:E12)</f>
        <v>730731.22</v>
      </c>
      <c r="F14" s="17">
        <f>SUM(F5:F12)</f>
        <v>8493296.2300000004</v>
      </c>
    </row>
    <row r="15" spans="1:6" x14ac:dyDescent="0.2">
      <c r="A15" s="16"/>
      <c r="B15" s="8"/>
      <c r="C15" s="8"/>
      <c r="D15" s="9"/>
      <c r="E15" s="17"/>
      <c r="F15" s="17"/>
    </row>
    <row r="16" spans="1:6" x14ac:dyDescent="0.2">
      <c r="A16" s="9" t="s">
        <v>21</v>
      </c>
      <c r="B16" s="8"/>
      <c r="C16" s="8"/>
      <c r="D16" s="9" t="s">
        <v>23</v>
      </c>
      <c r="E16" s="12"/>
      <c r="F16" s="12"/>
    </row>
    <row r="17" spans="1:6" x14ac:dyDescent="0.2">
      <c r="A17" s="10" t="s">
        <v>22</v>
      </c>
      <c r="B17" s="11">
        <v>0</v>
      </c>
      <c r="C17" s="11">
        <v>0</v>
      </c>
      <c r="D17" s="10" t="s">
        <v>25</v>
      </c>
      <c r="E17" s="12">
        <v>0</v>
      </c>
      <c r="F17" s="12">
        <v>0</v>
      </c>
    </row>
    <row r="18" spans="1:6" x14ac:dyDescent="0.2">
      <c r="A18" s="10" t="s">
        <v>24</v>
      </c>
      <c r="B18" s="11">
        <v>0</v>
      </c>
      <c r="C18" s="11">
        <v>0</v>
      </c>
      <c r="D18" s="10" t="s">
        <v>27</v>
      </c>
      <c r="E18" s="12">
        <v>0</v>
      </c>
      <c r="F18" s="12">
        <v>0</v>
      </c>
    </row>
    <row r="19" spans="1:6" x14ac:dyDescent="0.2">
      <c r="A19" s="10" t="s">
        <v>26</v>
      </c>
      <c r="B19" s="11">
        <v>5372092.1699999999</v>
      </c>
      <c r="C19" s="11">
        <v>0</v>
      </c>
      <c r="D19" s="10" t="s">
        <v>29</v>
      </c>
      <c r="E19" s="12">
        <v>0</v>
      </c>
      <c r="F19" s="12">
        <v>0</v>
      </c>
    </row>
    <row r="20" spans="1:6" x14ac:dyDescent="0.2">
      <c r="A20" s="10" t="s">
        <v>28</v>
      </c>
      <c r="B20" s="11">
        <v>15106663.710000001</v>
      </c>
      <c r="C20" s="11">
        <v>15106663.710000001</v>
      </c>
      <c r="D20" s="10" t="s">
        <v>31</v>
      </c>
      <c r="E20" s="12">
        <v>0</v>
      </c>
      <c r="F20" s="12">
        <v>0</v>
      </c>
    </row>
    <row r="21" spans="1:6" ht="22.5" x14ac:dyDescent="0.2">
      <c r="A21" s="25" t="s">
        <v>30</v>
      </c>
      <c r="B21" s="23">
        <v>406015.1</v>
      </c>
      <c r="C21" s="23">
        <v>406015.1</v>
      </c>
      <c r="D21" s="10" t="s">
        <v>33</v>
      </c>
      <c r="E21" s="24">
        <v>0</v>
      </c>
      <c r="F21" s="24">
        <v>0</v>
      </c>
    </row>
    <row r="22" spans="1:6" x14ac:dyDescent="0.2">
      <c r="A22" s="10" t="s">
        <v>32</v>
      </c>
      <c r="B22" s="11">
        <v>-9770985.6999999993</v>
      </c>
      <c r="C22" s="11">
        <v>-9770985.6999999993</v>
      </c>
      <c r="D22" s="10" t="s">
        <v>35</v>
      </c>
      <c r="E22" s="12">
        <v>24884274.399999999</v>
      </c>
      <c r="F22" s="12">
        <v>20593220.829999998</v>
      </c>
    </row>
    <row r="23" spans="1:6" x14ac:dyDescent="0.2">
      <c r="A23" s="10" t="s">
        <v>34</v>
      </c>
      <c r="B23" s="11">
        <v>105827.58</v>
      </c>
      <c r="C23" s="11">
        <v>105827.58</v>
      </c>
      <c r="D23" s="13"/>
      <c r="E23" s="12"/>
      <c r="F23" s="12"/>
    </row>
    <row r="24" spans="1:6" x14ac:dyDescent="0.2">
      <c r="A24" s="10" t="s">
        <v>36</v>
      </c>
      <c r="B24" s="11">
        <v>0</v>
      </c>
      <c r="C24" s="11">
        <v>0</v>
      </c>
      <c r="D24" s="30"/>
      <c r="E24" s="30"/>
      <c r="F24" s="30"/>
    </row>
    <row r="25" spans="1:6" x14ac:dyDescent="0.2">
      <c r="A25" s="10" t="s">
        <v>37</v>
      </c>
      <c r="B25" s="33">
        <v>0</v>
      </c>
      <c r="C25" s="12">
        <v>0</v>
      </c>
      <c r="D25" s="30"/>
      <c r="E25" s="30"/>
      <c r="F25" s="30"/>
    </row>
    <row r="26" spans="1:6" s="3" customFormat="1" x14ac:dyDescent="0.2">
      <c r="A26" s="13"/>
      <c r="B26" s="8"/>
      <c r="C26" s="8"/>
      <c r="D26" s="31"/>
      <c r="E26" s="31"/>
      <c r="F26" s="31"/>
    </row>
    <row r="27" spans="1:6" x14ac:dyDescent="0.2">
      <c r="A27" s="9" t="s">
        <v>39</v>
      </c>
      <c r="B27" s="14">
        <f>SUM(B17:B25)</f>
        <v>11219612.860000005</v>
      </c>
      <c r="C27" s="14">
        <f>SUM(C17:C25)</f>
        <v>5847520.6900000013</v>
      </c>
      <c r="D27" s="9" t="s">
        <v>38</v>
      </c>
      <c r="E27" s="17">
        <f>SUM(E17:E22)</f>
        <v>24884274.399999999</v>
      </c>
      <c r="F27" s="17">
        <f>SUM(F17:F22)</f>
        <v>20593220.829999998</v>
      </c>
    </row>
    <row r="28" spans="1:6" x14ac:dyDescent="0.2">
      <c r="A28" s="16"/>
      <c r="B28" s="8"/>
      <c r="C28" s="8"/>
      <c r="D28" s="13"/>
      <c r="E28" s="12"/>
      <c r="F28" s="12"/>
    </row>
    <row r="29" spans="1:6" x14ac:dyDescent="0.2">
      <c r="A29" s="9" t="s">
        <v>41</v>
      </c>
      <c r="B29" s="14">
        <f>+B14+B27</f>
        <v>56975455.550000004</v>
      </c>
      <c r="C29" s="14">
        <f>+C14+C27</f>
        <v>42814172.379999995</v>
      </c>
      <c r="D29" s="34" t="s">
        <v>40</v>
      </c>
      <c r="E29" s="17">
        <f>+E14+E27</f>
        <v>25615005.619999997</v>
      </c>
      <c r="F29" s="17">
        <f>+F14+F27</f>
        <v>29086517.059999999</v>
      </c>
    </row>
    <row r="30" spans="1:6" x14ac:dyDescent="0.2">
      <c r="A30" s="18"/>
      <c r="B30" s="19"/>
      <c r="C30" s="15"/>
      <c r="D30" s="16"/>
      <c r="E30" s="12"/>
      <c r="F30" s="12"/>
    </row>
    <row r="31" spans="1:6" x14ac:dyDescent="0.2">
      <c r="A31" s="18"/>
      <c r="B31" s="19"/>
      <c r="C31" s="15"/>
      <c r="D31" s="7" t="s">
        <v>42</v>
      </c>
      <c r="E31" s="17"/>
      <c r="F31" s="17"/>
    </row>
    <row r="32" spans="1:6" x14ac:dyDescent="0.2">
      <c r="A32" s="18"/>
      <c r="B32" s="19"/>
      <c r="C32" s="15"/>
      <c r="D32" s="16"/>
      <c r="E32" s="12"/>
      <c r="F32" s="12"/>
    </row>
    <row r="33" spans="1:6" x14ac:dyDescent="0.2">
      <c r="A33" s="18"/>
      <c r="B33" s="19"/>
      <c r="C33" s="15"/>
      <c r="D33" s="9" t="s">
        <v>43</v>
      </c>
      <c r="E33" s="17">
        <f>SUM(E34:E36)</f>
        <v>5372092.1699999999</v>
      </c>
      <c r="F33" s="17">
        <f>SUM(F34:F36)</f>
        <v>0</v>
      </c>
    </row>
    <row r="34" spans="1:6" x14ac:dyDescent="0.2">
      <c r="A34" s="18"/>
      <c r="B34" s="19"/>
      <c r="C34" s="15"/>
      <c r="D34" s="10" t="s">
        <v>44</v>
      </c>
      <c r="E34" s="12">
        <v>0</v>
      </c>
      <c r="F34" s="12">
        <v>0</v>
      </c>
    </row>
    <row r="35" spans="1:6" x14ac:dyDescent="0.2">
      <c r="A35" s="18"/>
      <c r="B35" s="19"/>
      <c r="C35" s="15"/>
      <c r="D35" s="10" t="s">
        <v>45</v>
      </c>
      <c r="E35" s="38">
        <v>5372092.1699999999</v>
      </c>
      <c r="F35" s="12">
        <v>0</v>
      </c>
    </row>
    <row r="36" spans="1:6" x14ac:dyDescent="0.2">
      <c r="A36" s="18"/>
      <c r="B36" s="19"/>
      <c r="C36" s="15"/>
      <c r="D36" s="10" t="s">
        <v>46</v>
      </c>
      <c r="E36" s="12">
        <v>0</v>
      </c>
      <c r="F36" s="12">
        <v>0</v>
      </c>
    </row>
    <row r="37" spans="1:6" x14ac:dyDescent="0.2">
      <c r="A37" s="18"/>
      <c r="B37" s="19"/>
      <c r="C37" s="15"/>
      <c r="D37" s="13"/>
      <c r="E37" s="12"/>
      <c r="F37" s="12"/>
    </row>
    <row r="38" spans="1:6" x14ac:dyDescent="0.2">
      <c r="A38" s="18"/>
      <c r="B38" s="19"/>
      <c r="C38" s="15"/>
      <c r="D38" s="9" t="s">
        <v>47</v>
      </c>
      <c r="E38" s="17">
        <f>SUM(E39:E43)</f>
        <v>25988357.760000005</v>
      </c>
      <c r="F38" s="17">
        <f>SUM(F39:F43)</f>
        <v>13727655.320000008</v>
      </c>
    </row>
    <row r="39" spans="1:6" x14ac:dyDescent="0.2">
      <c r="A39" s="18"/>
      <c r="B39" s="19"/>
      <c r="C39" s="15"/>
      <c r="D39" s="10" t="s">
        <v>59</v>
      </c>
      <c r="E39" s="12">
        <v>13454239.240000006</v>
      </c>
      <c r="F39" s="12">
        <v>3258329.5000000075</v>
      </c>
    </row>
    <row r="40" spans="1:6" x14ac:dyDescent="0.2">
      <c r="A40" s="18"/>
      <c r="B40" s="19"/>
      <c r="C40" s="15"/>
      <c r="D40" s="10" t="s">
        <v>48</v>
      </c>
      <c r="E40" s="12">
        <v>12534118.52</v>
      </c>
      <c r="F40" s="12">
        <v>10469325.82</v>
      </c>
    </row>
    <row r="41" spans="1:6" x14ac:dyDescent="0.2">
      <c r="A41" s="18"/>
      <c r="B41" s="19"/>
      <c r="C41" s="15"/>
      <c r="D41" s="10" t="s">
        <v>49</v>
      </c>
      <c r="E41" s="12">
        <v>0</v>
      </c>
      <c r="F41" s="12">
        <v>0</v>
      </c>
    </row>
    <row r="42" spans="1:6" x14ac:dyDescent="0.2">
      <c r="A42" s="18"/>
      <c r="B42" s="19"/>
      <c r="C42" s="15"/>
      <c r="D42" s="10" t="s">
        <v>50</v>
      </c>
      <c r="E42" s="12">
        <v>0</v>
      </c>
      <c r="F42" s="12">
        <v>0</v>
      </c>
    </row>
    <row r="43" spans="1:6" x14ac:dyDescent="0.2">
      <c r="A43" s="18"/>
      <c r="B43" s="19"/>
      <c r="C43" s="15"/>
      <c r="D43" s="10" t="s">
        <v>51</v>
      </c>
      <c r="E43" s="12">
        <v>0</v>
      </c>
      <c r="F43" s="12">
        <v>0</v>
      </c>
    </row>
    <row r="44" spans="1:6" x14ac:dyDescent="0.2">
      <c r="A44" s="18"/>
      <c r="B44" s="19"/>
      <c r="C44" s="15"/>
      <c r="D44" s="13"/>
      <c r="E44" s="12"/>
      <c r="F44" s="12"/>
    </row>
    <row r="45" spans="1:6" ht="22.5" x14ac:dyDescent="0.2">
      <c r="A45" s="18"/>
      <c r="B45" s="19"/>
      <c r="C45" s="15"/>
      <c r="D45" s="9" t="s">
        <v>52</v>
      </c>
      <c r="E45" s="32">
        <f>SUM(E46:E47)</f>
        <v>0</v>
      </c>
      <c r="F45" s="32">
        <f>SUM(F46:F47)</f>
        <v>0</v>
      </c>
    </row>
    <row r="46" spans="1:6" x14ac:dyDescent="0.2">
      <c r="A46" s="18"/>
      <c r="B46" s="19"/>
      <c r="C46" s="15"/>
      <c r="D46" s="10" t="s">
        <v>53</v>
      </c>
      <c r="E46" s="12">
        <v>0</v>
      </c>
      <c r="F46" s="12">
        <v>0</v>
      </c>
    </row>
    <row r="47" spans="1:6" x14ac:dyDescent="0.2">
      <c r="A47" s="18"/>
      <c r="B47" s="19"/>
      <c r="C47" s="15"/>
      <c r="D47" s="10" t="s">
        <v>54</v>
      </c>
      <c r="E47" s="12">
        <v>0</v>
      </c>
      <c r="F47" s="12">
        <v>0</v>
      </c>
    </row>
    <row r="48" spans="1:6" x14ac:dyDescent="0.2">
      <c r="A48" s="18"/>
      <c r="B48" s="19"/>
      <c r="C48" s="15"/>
      <c r="D48" s="13"/>
      <c r="E48" s="12"/>
      <c r="F48" s="12"/>
    </row>
    <row r="49" spans="1:6" x14ac:dyDescent="0.2">
      <c r="A49" s="18"/>
      <c r="B49" s="19"/>
      <c r="C49" s="19"/>
      <c r="D49" s="9" t="s">
        <v>55</v>
      </c>
      <c r="E49" s="17">
        <f>+E33+E38+E45</f>
        <v>31360449.930000007</v>
      </c>
      <c r="F49" s="17">
        <f>+F33+F38+F45</f>
        <v>13727655.320000008</v>
      </c>
    </row>
    <row r="50" spans="1:6" x14ac:dyDescent="0.2">
      <c r="A50" s="18"/>
      <c r="B50" s="19"/>
      <c r="C50" s="19"/>
      <c r="D50" s="16"/>
      <c r="E50" s="17"/>
      <c r="F50" s="17"/>
    </row>
    <row r="51" spans="1:6" x14ac:dyDescent="0.2">
      <c r="A51" s="18"/>
      <c r="B51" s="19"/>
      <c r="C51" s="19"/>
      <c r="D51" s="9" t="s">
        <v>56</v>
      </c>
      <c r="E51" s="17">
        <f>+E29+E49</f>
        <v>56975455.550000004</v>
      </c>
      <c r="F51" s="17">
        <f>+F29+F49</f>
        <v>42814172.38000001</v>
      </c>
    </row>
    <row r="52" spans="1:6" x14ac:dyDescent="0.2">
      <c r="A52" s="18"/>
      <c r="B52" s="19"/>
      <c r="C52" s="19"/>
      <c r="D52" s="20"/>
      <c r="E52" s="15"/>
      <c r="F52" s="15"/>
    </row>
    <row r="53" spans="1:6" x14ac:dyDescent="0.2">
      <c r="B53" s="27"/>
      <c r="C53" s="27"/>
      <c r="D53" s="28"/>
      <c r="E53" s="29"/>
      <c r="F53" s="29"/>
    </row>
    <row r="55" spans="1:6" ht="12.75" x14ac:dyDescent="0.2">
      <c r="A55" s="5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59055118110236227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IACIP</cp:lastModifiedBy>
  <cp:revision/>
  <cp:lastPrinted>2025-04-29T15:55:03Z</cp:lastPrinted>
  <dcterms:created xsi:type="dcterms:W3CDTF">2012-12-11T20:26:08Z</dcterms:created>
  <dcterms:modified xsi:type="dcterms:W3CDTF">2025-07-22T19:07:29Z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