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8DC26EF5-4AD2-4FF9-A230-3F242FB29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B20" i="1"/>
  <c r="B38" i="1" s="1"/>
  <c r="F18" i="1"/>
  <c r="F17" i="1"/>
  <c r="E16" i="1"/>
  <c r="E20" i="1" s="1"/>
  <c r="E38" i="1" s="1"/>
  <c r="F14" i="1"/>
  <c r="F13" i="1"/>
  <c r="F12" i="1"/>
  <c r="F11" i="1"/>
  <c r="F10" i="1"/>
  <c r="F9" i="1"/>
  <c r="D9" i="1"/>
  <c r="D20" i="1" s="1"/>
  <c r="D38" i="1" s="1"/>
  <c r="C9" i="1"/>
  <c r="C20" i="1" s="1"/>
  <c r="F7" i="1"/>
  <c r="F6" i="1"/>
  <c r="F5" i="1"/>
  <c r="F4" i="1"/>
  <c r="B4" i="1"/>
  <c r="C38" i="1" l="1"/>
  <c r="F38" i="1" s="1"/>
  <c r="F20" i="1"/>
  <c r="F16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<sst xmlns="http://schemas.openxmlformats.org/spreadsheetml/2006/main" count="36" uniqueCount="26">
  <si>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</si>
  <si>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</si>
  <si>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</si>
  <si>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</si>
  <si>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</si>
  <si>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</si>
  <si>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</si>
  <si>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</si>
  <si>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</si>
  <si>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</si>
  <si>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</si>
  <si>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</si>
  <si>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</si>
  <si>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</si>
  <si>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Hacienda Pública / Patrimonio Generado del Ejercicio</t>
  </si>
  <si>
    <t>Instituto de Acceso a la Información Pública
Estado de Variación en la Hacienda Pública
Del 1 de Enero 31 de Diciembre de 2025
(Cifras en Pesos)</t>
  </si>
  <si>
    <t>Hacienda Pública/Patrimonio Contribuido Neto de 2024</t>
  </si>
  <si>
    <t>Hacienda Pública/Patrimonio Generado Neto de 2024</t>
  </si>
  <si>
    <t>Resultados del Ejercicio (Ahorro/Desahorro)</t>
  </si>
  <si>
    <t>Revalúos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</si>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</sst>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3" fontId="2" fillId="0" borderId="4" xfId="9" applyNumberFormat="1" applyFont="1" applyBorder="1" applyProtection="1">
      <protection locked="0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4" xfId="9" applyNumberFormat="1" applyFont="1" applyBorder="1" applyProtection="1">
      <protection locked="0"/>
    </xf>
    <xf numFmtId="3" fontId="3" fillId="0" borderId="4" xfId="9" applyNumberFormat="1" applyFont="1" applyBorder="1" applyAlignment="1" applyProtection="1">
      <alignment vertical="top"/>
      <protection locked="0"/>
    </xf>
    <xf numFmtId="3" fontId="2" fillId="0" borderId="4" xfId="9" applyNumberFormat="1" applyFont="1" applyBorder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44</xdr:row>
      <xdr:rowOff>104775</xdr:rowOff>
    </xdr:from>
    <xdr:to>
      <xdr:col>1</xdr:col>
      <xdr:colOff>60960</xdr:colOff>
      <xdr:row>51</xdr:row>
      <xdr:rowOff>74295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5D68EB-870A-4326-89D7-3AC02B3B0765}"/>
            </a:ext>
          </a:extLst>
        </xdr:cNvPr>
        <xdr:cNvSpPr txBox="1"/>
      </xdr:nvSpPr>
      <xdr:spPr>
        <a:xfrm>
          <a:off x="552450" y="789622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2</xdr:col>
      <xdr:colOff>1076325</xdr:colOff>
      <xdr:row>44</xdr:row>
      <xdr:rowOff>76200</xdr:rowOff>
    </xdr:from>
    <xdr:to>
      <xdr:col>5</xdr:col>
      <xdr:colOff>1045845</xdr:colOff>
      <xdr:row>51</xdr:row>
      <xdr:rowOff>45720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54EF6C5-1234-4474-8886-E4BB3B129537}"/>
            </a:ext>
          </a:extLst>
        </xdr:cNvPr>
        <xdr:cNvSpPr txBox="1"/>
      </xdr:nvSpPr>
      <xdr:spPr>
        <a:xfrm>
          <a:off x="5781675" y="786765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pane ySplit="2" topLeftCell="A21" activePane="bottomLeft" state="frozen"/>
      <selection pane="bottomLeft" activeCell="G42" sqref="G42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15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10</v>
      </c>
      <c r="C2" s="7" t="s">
        <v>11</v>
      </c>
      <c r="D2" s="7" t="s">
        <v>14</v>
      </c>
      <c r="E2" s="7" t="s">
        <v>5</v>
      </c>
      <c r="F2" s="7" t="s">
        <v>12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16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11" t="s">
        <v>0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11" t="s">
        <v>4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11" t="s">
        <v>6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">
      <c r="A8" s="12"/>
      <c r="B8" s="16"/>
      <c r="C8" s="16"/>
      <c r="D8" s="16"/>
      <c r="E8" s="16"/>
      <c r="F8" s="16"/>
    </row>
    <row r="9" spans="1:6" ht="11.25" customHeight="1" x14ac:dyDescent="0.2">
      <c r="A9" s="10" t="s">
        <v>17</v>
      </c>
      <c r="B9" s="16"/>
      <c r="C9" s="15">
        <f>SUM(C10:C14)</f>
        <v>10469325.82</v>
      </c>
      <c r="D9" s="15">
        <f>D10</f>
        <v>3258329.5</v>
      </c>
      <c r="E9" s="16"/>
      <c r="F9" s="15">
        <f t="shared" ref="F9:F14" si="0">SUM(B9:E9)</f>
        <v>13727655.32</v>
      </c>
    </row>
    <row r="10" spans="1:6" ht="11.25" customHeight="1" x14ac:dyDescent="0.2">
      <c r="A10" s="11" t="s">
        <v>18</v>
      </c>
      <c r="B10" s="16"/>
      <c r="C10" s="16"/>
      <c r="D10" s="17">
        <v>3258329.5</v>
      </c>
      <c r="E10" s="16"/>
      <c r="F10" s="15">
        <f t="shared" si="0"/>
        <v>3258329.5</v>
      </c>
    </row>
    <row r="11" spans="1:6" ht="11.25" customHeight="1" x14ac:dyDescent="0.2">
      <c r="A11" s="11" t="s">
        <v>7</v>
      </c>
      <c r="B11" s="16"/>
      <c r="C11" s="17">
        <v>10469325.82</v>
      </c>
      <c r="D11" s="16"/>
      <c r="E11" s="16"/>
      <c r="F11" s="15">
        <f t="shared" si="0"/>
        <v>10469325.82</v>
      </c>
    </row>
    <row r="12" spans="1:6" ht="11.25" customHeight="1" x14ac:dyDescent="0.2">
      <c r="A12" s="11" t="s">
        <v>19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11" t="s">
        <v>1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11" t="s">
        <v>2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">
      <c r="A15" s="12"/>
      <c r="B15" s="16"/>
      <c r="C15" s="16"/>
      <c r="D15" s="16"/>
      <c r="E15" s="16"/>
      <c r="F15" s="16"/>
    </row>
    <row r="16" spans="1:6" ht="22.5" x14ac:dyDescent="0.2">
      <c r="A16" s="10" t="s">
        <v>20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11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11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">
      <c r="A19" s="12"/>
      <c r="B19" s="16"/>
      <c r="C19" s="16"/>
      <c r="D19" s="16"/>
      <c r="E19" s="16"/>
      <c r="F19" s="16"/>
    </row>
    <row r="20" spans="1:6" ht="11.25" customHeight="1" x14ac:dyDescent="0.2">
      <c r="A20" s="10" t="s">
        <v>21</v>
      </c>
      <c r="B20" s="15">
        <f>B4</f>
        <v>0</v>
      </c>
      <c r="C20" s="15">
        <f>C9</f>
        <v>10469325.82</v>
      </c>
      <c r="D20" s="15">
        <f>D9</f>
        <v>3258329.5</v>
      </c>
      <c r="E20" s="15">
        <f>E16</f>
        <v>0</v>
      </c>
      <c r="F20" s="15">
        <f>SUM(B20:E20)</f>
        <v>13727655.32</v>
      </c>
    </row>
    <row r="21" spans="1:6" ht="11.25" customHeight="1" x14ac:dyDescent="0.2">
      <c r="A21" s="13"/>
      <c r="B21" s="16"/>
      <c r="C21" s="16"/>
      <c r="D21" s="16"/>
      <c r="E21" s="16"/>
      <c r="F21" s="16"/>
    </row>
    <row r="22" spans="1:6" ht="22.5" x14ac:dyDescent="0.2">
      <c r="A22" s="10" t="s">
        <v>22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11" t="s">
        <v>0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11" t="s">
        <v>4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11" t="s">
        <v>6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">
      <c r="A26" s="12"/>
      <c r="B26" s="16"/>
      <c r="C26" s="16"/>
      <c r="D26" s="16"/>
      <c r="E26" s="16"/>
      <c r="F26" s="16"/>
    </row>
    <row r="27" spans="1:6" ht="22.5" x14ac:dyDescent="0.2">
      <c r="A27" s="10" t="s">
        <v>23</v>
      </c>
      <c r="B27" s="16"/>
      <c r="C27" s="15">
        <f>C29</f>
        <v>2187102.35</v>
      </c>
      <c r="D27" s="15">
        <f>SUM(D28:D32)</f>
        <v>-1057417.77</v>
      </c>
      <c r="E27" s="16"/>
      <c r="F27" s="15">
        <f t="shared" ref="F27:F32" si="1">SUM(B27:E27)</f>
        <v>1129684.58</v>
      </c>
    </row>
    <row r="28" spans="1:6" ht="11.25" customHeight="1" x14ac:dyDescent="0.2">
      <c r="A28" s="11" t="s">
        <v>18</v>
      </c>
      <c r="B28" s="16"/>
      <c r="C28" s="16"/>
      <c r="D28" s="17">
        <v>2200911.73</v>
      </c>
      <c r="E28" s="16"/>
      <c r="F28" s="15">
        <f t="shared" si="1"/>
        <v>2200911.73</v>
      </c>
    </row>
    <row r="29" spans="1:6" ht="11.25" customHeight="1" x14ac:dyDescent="0.2">
      <c r="A29" s="11" t="s">
        <v>7</v>
      </c>
      <c r="B29" s="16"/>
      <c r="C29" s="17">
        <v>2187102.35</v>
      </c>
      <c r="D29" s="17">
        <v>-3258329.5</v>
      </c>
      <c r="E29" s="16"/>
      <c r="F29" s="15">
        <f t="shared" si="1"/>
        <v>-1071227.1499999999</v>
      </c>
    </row>
    <row r="30" spans="1:6" ht="11.25" customHeight="1" x14ac:dyDescent="0.2">
      <c r="A30" s="11" t="s">
        <v>19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11" t="s">
        <v>1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11" t="s">
        <v>2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">
      <c r="A33" s="12"/>
      <c r="B33" s="16"/>
      <c r="C33" s="16"/>
      <c r="D33" s="16"/>
      <c r="E33" s="16"/>
      <c r="F33" s="16"/>
    </row>
    <row r="34" spans="1:6" ht="22.5" x14ac:dyDescent="0.2">
      <c r="A34" s="10" t="s">
        <v>24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11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11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">
      <c r="A37" s="12"/>
      <c r="B37" s="16"/>
      <c r="C37" s="16"/>
      <c r="D37" s="16"/>
      <c r="E37" s="16"/>
      <c r="F37" s="16"/>
    </row>
    <row r="38" spans="1:6" ht="11.25" customHeight="1" x14ac:dyDescent="0.2">
      <c r="A38" s="10" t="s">
        <v>25</v>
      </c>
      <c r="B38" s="19">
        <f>B20+B22</f>
        <v>0</v>
      </c>
      <c r="C38" s="19">
        <f>+C20+C27</f>
        <v>12656428.17</v>
      </c>
      <c r="D38" s="19">
        <f>D20+D27</f>
        <v>2200911.73</v>
      </c>
      <c r="E38" s="19">
        <f>+E20+E34</f>
        <v>0</v>
      </c>
      <c r="F38" s="19">
        <f>SUM(B38:E38)</f>
        <v>14857339.9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13</v>
      </c>
    </row>
  </sheetData>
  <sheetProtection formatCells="0" formatColumns="0" formatRows="0" autoFilter="0"/>
  <mergeCells count="1">
    <mergeCell ref="A1:F1"/>
  </mergeCells>
  <printOptions horizontalCentered="1"/>
  <pageMargins left="0.78740157480314965" right="0.78740157480314965" top="0" bottom="0" header="0.31496062992125984" footer="0.31496062992125984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IACIP</cp:lastModifiedBy>
  <cp:lastPrinted>2026-02-20T18:08:06Z</cp:lastPrinted>
  <dcterms:created xsi:type="dcterms:W3CDTF">2012-12-11T20:30:33Z</dcterms:created>
  <dcterms:modified xsi:type="dcterms:W3CDTF">2026-02-20T18:08:07Z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