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Presupuestaria\"/>
    </mc:Choice>
  </mc:AlternateContent>
  <xr:revisionPtr revIDLastSave="0" documentId="13_ncr:1_{9772F54E-8E6C-4F27-90B1-844A39275529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EAI" sheetId="25" r:id="rId1"/>
  </sheets>
  <externalReferences>
    <externalReference r:id="rId2"/>
    <externalReference r:id="rId3"/>
    <externalReference r:id="rId4"/>
  </externalReferences>
  <definedNames>
    <definedName name="_xlnm.Print_Area" localSheetId="0">EAI!$A$1:$H$68</definedName>
    <definedName name="BC_2013">'[1]001'!$D$3:$D$176</definedName>
    <definedName name="bc_2014">'[1]001'!$G$3:$G$176</definedName>
    <definedName name="bc_2015">'[1]001'!$J$3:$J$176</definedName>
    <definedName name="bc_2016">'[1]001'!$M$3:$M$176</definedName>
    <definedName name="bc_2017">'[2]001'!$M$3:$M$192</definedName>
    <definedName name="PE_A">[3]!PE[Aprobado]</definedName>
    <definedName name="PE_COG">[3]!PE[COG]</definedName>
    <definedName name="PE_D">[3]!PE[Devengado]</definedName>
    <definedName name="PE_M">[3]!PE[Amp/Red]</definedName>
    <definedName name="PE_P">[3]!PE[Pagado]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5" l="1"/>
  <c r="F56" i="25"/>
  <c r="E56" i="25"/>
  <c r="D56" i="25"/>
  <c r="C56" i="25"/>
  <c r="H29" i="25"/>
  <c r="G29" i="25"/>
  <c r="G38" i="25" s="1"/>
  <c r="F29" i="25"/>
  <c r="E29" i="25"/>
  <c r="E38" i="25" s="1"/>
  <c r="D29" i="25"/>
  <c r="D38" i="25" s="1"/>
  <c r="C29" i="25"/>
  <c r="C38" i="25" s="1"/>
  <c r="F38" i="25"/>
  <c r="G15" i="25"/>
  <c r="F15" i="25"/>
  <c r="E15" i="25"/>
  <c r="D15" i="25"/>
  <c r="C15" i="25"/>
</calcChain>
</file>

<file path=xl/sharedStrings.xml><?xml version="1.0" encoding="utf-8"?>
<sst xmlns="http://schemas.openxmlformats.org/spreadsheetml/2006/main" count="69" uniqueCount="38">
  <si>
    <t>Total</t>
  </si>
  <si>
    <t>Ingresos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</si>
  <si>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</si>
  <si>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</si>
  <si>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</si>
  <si>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</si>
  <si>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</si>
  <si>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</si>
  <si>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</si>
  <si>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</si>
  <si>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</si>
  <si>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</si>
  <si>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</si>
  <si>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</si>
  <si>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derivados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</si>
  <si>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</si>
  <si>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</si>
  <si>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</si>
  <si>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</si>
  <si>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</si>
  <si>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</si>
  <si>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Ingresos del Poder Ejecutivo Federal o Estatal y de los Municipios</t>
  </si>
  <si>
    <t>Rubro de Ingresos / Fuente de Financiamiento</t>
  </si>
  <si>
    <t>Ampliaciones/ 
(Reducciones)</t>
  </si>
  <si>
    <t>Ingresos excedentes</t>
  </si>
  <si>
    <t>Clasificador por Rubro de Ingresos</t>
  </si>
  <si>
    <t xml:space="preserve">    914141  Servicios Personales</t>
  </si>
  <si>
    <t xml:space="preserve">    914142  Mat y Suministros</t>
  </si>
  <si>
    <t xml:space="preserve">    914143  Servicios Generales</t>
  </si>
  <si>
    <t xml:space="preserve">    914144  Ayudas</t>
  </si>
  <si>
    <t xml:space="preserve">    914145  Bienes M Inm e Int</t>
  </si>
  <si>
    <t xml:space="preserve">    914146  Inversión Pública</t>
  </si>
  <si>
    <t xml:space="preserve">    914147  Invers. Financieras</t>
  </si>
  <si>
    <t xml:space="preserve">    510101  Intereses Bancarios</t>
  </si>
  <si>
    <t xml:space="preserve">    780101  Ing. por vta. de bienes</t>
  </si>
  <si>
    <t xml:space="preserve">    790101  Ing. por vta. de bienes</t>
  </si>
  <si>
    <t xml:space="preserve">    030100  APLIC REMANENT</t>
  </si>
  <si>
    <t>Instituto de Acceso a la Información Pública del Estado de Guanajuato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</si>
</sst>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4" fontId="5" fillId="0" borderId="8" xfId="4" applyNumberFormat="1" applyFont="1" applyBorder="1" applyAlignment="1" applyProtection="1">
      <alignment horizontal="right" vertical="top"/>
      <protection locked="0"/>
    </xf>
    <xf numFmtId="4" fontId="6" fillId="0" borderId="14" xfId="4" applyNumberFormat="1" applyFont="1" applyBorder="1" applyAlignment="1" applyProtection="1">
      <alignment horizontal="right" vertical="top"/>
      <protection locked="0"/>
    </xf>
    <xf numFmtId="0" fontId="3" fillId="0" borderId="1" xfId="4" quotePrefix="1" applyFont="1" applyBorder="1" applyAlignment="1">
      <alignment horizontal="left" vertical="top"/>
    </xf>
    <xf numFmtId="0" fontId="4" fillId="0" borderId="10" xfId="4" applyFont="1" applyBorder="1" applyAlignment="1">
      <alignment vertical="top"/>
    </xf>
    <xf numFmtId="0" fontId="3" fillId="0" borderId="4" xfId="4" quotePrefix="1" applyFont="1" applyBorder="1" applyAlignment="1" applyProtection="1">
      <alignment horizontal="left" vertical="top"/>
      <protection locked="0"/>
    </xf>
    <xf numFmtId="0" fontId="3" fillId="0" borderId="4" xfId="4" applyFont="1" applyBorder="1" applyAlignment="1" applyProtection="1">
      <alignment vertical="top"/>
      <protection locked="0"/>
    </xf>
    <xf numFmtId="4" fontId="3" fillId="0" borderId="4" xfId="4" applyNumberFormat="1" applyFont="1" applyBorder="1" applyAlignment="1" applyProtection="1">
      <alignment vertical="top"/>
      <protection locked="0"/>
    </xf>
    <xf numFmtId="0" fontId="10" fillId="0" borderId="3" xfId="1" applyFont="1" applyBorder="1" applyAlignment="1" applyProtection="1">
      <alignment horizontal="left" vertical="top"/>
      <protection hidden="1"/>
    </xf>
    <xf numFmtId="0" fontId="6" fillId="0" borderId="12" xfId="4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9" xfId="4" applyFont="1" applyBorder="1" applyAlignment="1" applyProtection="1">
      <alignment horizontal="left" vertical="top"/>
      <protection locked="0"/>
    </xf>
    <xf numFmtId="4" fontId="5" fillId="0" borderId="7" xfId="4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9" fillId="2" borderId="0" xfId="0" applyFont="1" applyFill="1"/>
    <xf numFmtId="0" fontId="8" fillId="2" borderId="0" xfId="0" applyFont="1" applyFill="1"/>
    <xf numFmtId="0" fontId="5" fillId="0" borderId="3" xfId="4" applyFont="1" applyBorder="1" applyAlignment="1" applyProtection="1">
      <alignment horizontal="left" vertical="top"/>
      <protection locked="0"/>
    </xf>
    <xf numFmtId="0" fontId="5" fillId="0" borderId="4" xfId="4" applyFont="1" applyBorder="1" applyAlignment="1" applyProtection="1">
      <alignment vertical="top"/>
      <protection locked="0"/>
    </xf>
    <xf numFmtId="4" fontId="5" fillId="0" borderId="14" xfId="4" applyNumberFormat="1" applyFont="1" applyBorder="1" applyAlignment="1" applyProtection="1">
      <alignment horizontal="right" vertical="top"/>
      <protection locked="0"/>
    </xf>
    <xf numFmtId="0" fontId="5" fillId="0" borderId="5" xfId="4" applyFont="1" applyBorder="1" applyAlignment="1" applyProtection="1">
      <alignment horizontal="left" vertical="top"/>
      <protection locked="0"/>
    </xf>
    <xf numFmtId="0" fontId="5" fillId="0" borderId="0" xfId="4" applyFont="1" applyAlignment="1" applyProtection="1">
      <alignment vertical="top"/>
      <protection locked="0"/>
    </xf>
    <xf numFmtId="0" fontId="5" fillId="0" borderId="6" xfId="4" applyFont="1" applyBorder="1" applyAlignment="1" applyProtection="1">
      <alignment horizontal="left" vertical="top"/>
      <protection locked="0"/>
    </xf>
    <xf numFmtId="0" fontId="5" fillId="0" borderId="15" xfId="4" applyFont="1" applyBorder="1" applyAlignment="1" applyProtection="1">
      <alignment vertical="top"/>
      <protection locked="0"/>
    </xf>
    <xf numFmtId="4" fontId="5" fillId="0" borderId="7" xfId="4" applyNumberFormat="1" applyFont="1" applyBorder="1" applyAlignment="1" applyProtection="1">
      <alignment vertical="top"/>
      <protection locked="0"/>
    </xf>
    <xf numFmtId="0" fontId="3" fillId="0" borderId="1" xfId="4" quotePrefix="1" applyFont="1" applyBorder="1" applyAlignment="1" applyProtection="1">
      <alignment horizontal="left" vertical="top"/>
      <protection locked="0"/>
    </xf>
    <xf numFmtId="0" fontId="4" fillId="0" borderId="13" xfId="4" applyFont="1" applyBorder="1" applyAlignment="1" applyProtection="1">
      <alignment vertical="top"/>
      <protection locked="0"/>
    </xf>
    <xf numFmtId="4" fontId="6" fillId="0" borderId="2" xfId="4" applyNumberFormat="1" applyFont="1" applyBorder="1" applyAlignment="1" applyProtection="1">
      <alignment horizontal="right" vertical="top"/>
      <protection locked="0"/>
    </xf>
    <xf numFmtId="0" fontId="5" fillId="0" borderId="4" xfId="4" quotePrefix="1" applyFont="1" applyBorder="1" applyAlignment="1" applyProtection="1">
      <alignment horizontal="left" vertical="top"/>
      <protection locked="0"/>
    </xf>
    <xf numFmtId="4" fontId="5" fillId="0" borderId="4" xfId="4" applyNumberFormat="1" applyFont="1" applyBorder="1" applyAlignment="1" applyProtection="1">
      <alignment vertical="top"/>
      <protection locked="0"/>
    </xf>
    <xf numFmtId="4" fontId="5" fillId="0" borderId="12" xfId="4" applyNumberFormat="1" applyFont="1" applyBorder="1" applyAlignment="1" applyProtection="1">
      <alignment vertical="top"/>
      <protection locked="0"/>
    </xf>
    <xf numFmtId="0" fontId="4" fillId="0" borderId="3" xfId="4" applyFont="1" applyBorder="1" applyAlignment="1">
      <alignment horizontal="left" vertical="top"/>
    </xf>
    <xf numFmtId="0" fontId="4" fillId="0" borderId="12" xfId="4" applyFont="1" applyBorder="1" applyAlignment="1">
      <alignment vertical="top"/>
    </xf>
    <xf numFmtId="0" fontId="3" fillId="0" borderId="5" xfId="4" applyFont="1" applyBorder="1" applyAlignment="1">
      <alignment horizontal="left" vertical="top"/>
    </xf>
    <xf numFmtId="0" fontId="3" fillId="0" borderId="9" xfId="4" applyFont="1" applyBorder="1" applyAlignment="1">
      <alignment vertical="top"/>
    </xf>
    <xf numFmtId="4" fontId="3" fillId="0" borderId="8" xfId="4" applyNumberFormat="1" applyFont="1" applyBorder="1" applyAlignment="1" applyProtection="1">
      <alignment vertical="top"/>
      <protection locked="0"/>
    </xf>
    <xf numFmtId="0" fontId="4" fillId="0" borderId="5" xfId="4" applyFont="1" applyBorder="1" applyAlignment="1">
      <alignment horizontal="left" vertical="top"/>
    </xf>
    <xf numFmtId="0" fontId="4" fillId="0" borderId="9" xfId="4" applyFont="1" applyBorder="1" applyAlignment="1">
      <alignment vertical="top"/>
    </xf>
    <xf numFmtId="4" fontId="4" fillId="0" borderId="8" xfId="4" applyNumberFormat="1" applyFont="1" applyBorder="1" applyAlignment="1" applyProtection="1">
      <alignment vertical="top"/>
      <protection locked="0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3" fillId="0" borderId="11" xfId="4" applyFont="1" applyBorder="1" applyAlignment="1">
      <alignment vertical="top"/>
    </xf>
    <xf numFmtId="4" fontId="4" fillId="0" borderId="7" xfId="4" applyNumberFormat="1" applyFont="1" applyBorder="1" applyAlignment="1" applyProtection="1">
      <alignment vertical="top"/>
      <protection locked="0"/>
    </xf>
    <xf numFmtId="0" fontId="4" fillId="3" borderId="2" xfId="4" applyFont="1" applyFill="1" applyBorder="1" applyAlignment="1">
      <alignment horizontal="center" vertical="center" wrapText="1"/>
    </xf>
    <xf numFmtId="4" fontId="6" fillId="0" borderId="8" xfId="4" applyNumberFormat="1" applyFont="1" applyBorder="1" applyAlignment="1" applyProtection="1">
      <alignment horizontal="right" vertical="top"/>
      <protection locked="0"/>
    </xf>
    <xf numFmtId="4" fontId="6" fillId="0" borderId="14" xfId="4" applyNumberFormat="1" applyFont="1" applyBorder="1" applyAlignment="1" applyProtection="1">
      <alignment horizontal="center" vertical="center"/>
      <protection locked="0"/>
    </xf>
    <xf numFmtId="4" fontId="6" fillId="0" borderId="7" xfId="4" applyNumberFormat="1" applyFont="1" applyBorder="1" applyAlignment="1" applyProtection="1">
      <alignment horizontal="center" vertical="center"/>
      <protection locked="0"/>
    </xf>
    <xf numFmtId="4" fontId="6" fillId="0" borderId="1" xfId="4" applyNumberFormat="1" applyFont="1" applyBorder="1" applyAlignment="1" applyProtection="1">
      <alignment horizontal="center" vertical="top"/>
      <protection locked="0"/>
    </xf>
    <xf numFmtId="4" fontId="6" fillId="0" borderId="10" xfId="4" applyNumberFormat="1" applyFont="1" applyBorder="1" applyAlignment="1" applyProtection="1">
      <alignment horizontal="center" vertical="top"/>
      <protection locked="0"/>
    </xf>
    <xf numFmtId="0" fontId="4" fillId="0" borderId="5" xfId="4" applyFont="1" applyBorder="1" applyAlignment="1">
      <alignment horizontal="left" vertical="top" wrapText="1"/>
    </xf>
    <xf numFmtId="0" fontId="4" fillId="0" borderId="9" xfId="4" applyFont="1" applyBorder="1" applyAlignment="1">
      <alignment horizontal="left" vertical="top" wrapText="1"/>
    </xf>
    <xf numFmtId="0" fontId="4" fillId="3" borderId="3" xfId="4" applyFont="1" applyFill="1" applyBorder="1" applyAlignment="1">
      <alignment horizontal="center" vertical="center"/>
    </xf>
    <xf numFmtId="0" fontId="4" fillId="3" borderId="12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 vertical="center"/>
    </xf>
    <xf numFmtId="0" fontId="4" fillId="3" borderId="11" xfId="4" applyFont="1" applyFill="1" applyBorder="1" applyAlignment="1">
      <alignment horizontal="center" vertical="center"/>
    </xf>
    <xf numFmtId="0" fontId="4" fillId="3" borderId="1" xfId="4" applyFont="1" applyFill="1" applyBorder="1" applyAlignment="1" applyProtection="1">
      <alignment horizontal="center" vertical="center" wrapText="1"/>
      <protection locked="0"/>
    </xf>
    <xf numFmtId="0" fontId="4" fillId="3" borderId="13" xfId="4" applyFont="1" applyFill="1" applyBorder="1" applyAlignment="1" applyProtection="1">
      <alignment horizontal="center" vertical="center" wrapText="1"/>
      <protection locked="0"/>
    </xf>
    <xf numFmtId="0" fontId="4" fillId="3" borderId="10" xfId="4" applyFont="1" applyFill="1" applyBorder="1" applyAlignment="1" applyProtection="1">
      <alignment horizontal="center" vertical="center" wrapText="1"/>
      <protection locked="0"/>
    </xf>
    <xf numFmtId="0" fontId="4" fillId="3" borderId="14" xfId="4" applyFont="1" applyFill="1" applyBorder="1" applyAlignment="1">
      <alignment horizontal="center" vertical="center" wrapText="1"/>
    </xf>
    <xf numFmtId="0" fontId="4" fillId="3" borderId="7" xfId="4" applyFont="1" applyFill="1" applyBorder="1" applyAlignment="1">
      <alignment horizontal="center" vertical="center" wrapText="1"/>
    </xf>
  </cellXfs>
  <cellStyles count="20">
    <cellStyle name="Millares 2" xfId="2" xr:uid="{00000000-0005-0000-0000-000000000000}"/>
    <cellStyle name="Normal" xfId="0" builtinId="0"/>
    <cellStyle name="Normal 10" xfId="17" xr:uid="{00000000-0005-0000-0000-000002000000}"/>
    <cellStyle name="Normal 2" xfId="3" xr:uid="{00000000-0005-0000-0000-000003000000}"/>
    <cellStyle name="Normal 2 2" xfId="1" xr:uid="{00000000-0005-0000-0000-000004000000}"/>
    <cellStyle name="Normal 2 3" xfId="4" xr:uid="{00000000-0005-0000-0000-000005000000}"/>
    <cellStyle name="Normal 2 3 2" xfId="8" xr:uid="{00000000-0005-0000-0000-000006000000}"/>
    <cellStyle name="Normal 2 4" xfId="9" xr:uid="{00000000-0005-0000-0000-000007000000}"/>
    <cellStyle name="Normal 2 5" xfId="18" xr:uid="{00000000-0005-0000-0000-000008000000}"/>
    <cellStyle name="Normal 3" xfId="5" xr:uid="{00000000-0005-0000-0000-000009000000}"/>
    <cellStyle name="Normal 3 2" xfId="10" xr:uid="{00000000-0005-0000-0000-00000A000000}"/>
    <cellStyle name="Normal 3 3" xfId="19" xr:uid="{00000000-0005-0000-0000-00000B000000}"/>
    <cellStyle name="Normal 4" xfId="11" xr:uid="{00000000-0005-0000-0000-00000C000000}"/>
    <cellStyle name="Normal 4 2" xfId="6" xr:uid="{00000000-0005-0000-0000-00000D000000}"/>
    <cellStyle name="Normal 5" xfId="12" xr:uid="{00000000-0005-0000-0000-00000E000000}"/>
    <cellStyle name="Normal 6" xfId="13" xr:uid="{00000000-0005-0000-0000-00000F000000}"/>
    <cellStyle name="Normal 7" xfId="14" xr:uid="{00000000-0005-0000-0000-000010000000}"/>
    <cellStyle name="Normal 8" xfId="15" xr:uid="{00000000-0005-0000-0000-000011000000}"/>
    <cellStyle name="Normal 9" xfId="16" xr:uid="{00000000-0005-0000-0000-000012000000}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61</xdr:row>
      <xdr:rowOff>19050</xdr:rowOff>
    </xdr:from>
    <xdr:to>
      <xdr:col>1</xdr:col>
      <xdr:colOff>3789045</xdr:colOff>
      <xdr:row>67</xdr:row>
      <xdr:rowOff>11430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647A1DA-0C01-49C2-83E9-2E5AC4A1D37D}"/>
            </a:ext>
          </a:extLst>
        </xdr:cNvPr>
        <xdr:cNvSpPr txBox="1"/>
      </xdr:nvSpPr>
      <xdr:spPr>
        <a:xfrm>
          <a:off x="781050" y="13630275"/>
          <a:ext cx="3246120" cy="1135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114300</xdr:colOff>
      <xdr:row>61</xdr:row>
      <xdr:rowOff>38100</xdr:rowOff>
    </xdr:from>
    <xdr:to>
      <xdr:col>6</xdr:col>
      <xdr:colOff>651510</xdr:colOff>
      <xdr:row>67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8A22183-034E-4B0B-A914-29945828D547}"/>
            </a:ext>
          </a:extLst>
        </xdr:cNvPr>
        <xdr:cNvSpPr txBox="1"/>
      </xdr:nvSpPr>
      <xdr:spPr>
        <a:xfrm>
          <a:off x="7210425" y="13649325"/>
          <a:ext cx="3375660" cy="1127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AIP\EDOS%20FINANCIEROS\2017\EVIDENCIA%20ASESORIA\EVIDENCIA%204TO%20TRIMESTRE%202017\IMPRESOS\EF%20IAIG%201er%20trim%202016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AIP\EDOS%20FINANCIEROS\2017\EVIDENCIA%20ASESORIA\EVIDENCIA%204TO%20TRIMESTRE%202017\IMPRESOS\EF%20IAIG%202do%20trim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AIP\EDOS%20FINANCIEROS\2016\4TO%20TRIMESTRE\EF%20IAIG%204to%20tri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  <sheetName val="Hoja1"/>
      <sheetName val="EF IAIG 1er trim 2016(1)"/>
    </sheetNames>
    <sheetDataSet>
      <sheetData sheetId="0" refreshError="1"/>
      <sheetData sheetId="1" refreshError="1">
        <row r="3">
          <cell r="D3">
            <v>0</v>
          </cell>
          <cell r="G3">
            <v>0</v>
          </cell>
          <cell r="J3">
            <v>0</v>
          </cell>
          <cell r="M3">
            <v>20000</v>
          </cell>
        </row>
        <row r="4">
          <cell r="D4">
            <v>0</v>
          </cell>
          <cell r="G4">
            <v>1966099.09</v>
          </cell>
          <cell r="J4">
            <v>2178096.9900000002</v>
          </cell>
          <cell r="M4">
            <v>2679054.2999999998</v>
          </cell>
        </row>
        <row r="5">
          <cell r="D5">
            <v>0</v>
          </cell>
          <cell r="G5">
            <v>3546134.43</v>
          </cell>
          <cell r="J5">
            <v>5061764.71</v>
          </cell>
          <cell r="M5">
            <v>1075280.8400000001</v>
          </cell>
        </row>
        <row r="6">
          <cell r="D6">
            <v>0</v>
          </cell>
          <cell r="G6">
            <v>0</v>
          </cell>
          <cell r="J6">
            <v>115.28</v>
          </cell>
          <cell r="M6">
            <v>169.92</v>
          </cell>
        </row>
        <row r="7">
          <cell r="D7">
            <v>0</v>
          </cell>
          <cell r="G7">
            <v>0</v>
          </cell>
          <cell r="J7">
            <v>4085018.62</v>
          </cell>
          <cell r="M7">
            <v>6264777.5899999999</v>
          </cell>
        </row>
        <row r="8">
          <cell r="D8">
            <v>0</v>
          </cell>
          <cell r="G8">
            <v>0</v>
          </cell>
          <cell r="J8">
            <v>0</v>
          </cell>
          <cell r="M8">
            <v>0</v>
          </cell>
        </row>
        <row r="9">
          <cell r="D9">
            <v>0</v>
          </cell>
          <cell r="G9">
            <v>20080</v>
          </cell>
          <cell r="J9">
            <v>0</v>
          </cell>
          <cell r="M9">
            <v>0</v>
          </cell>
        </row>
        <row r="10">
          <cell r="D10">
            <v>0</v>
          </cell>
          <cell r="G10">
            <v>0</v>
          </cell>
          <cell r="J10">
            <v>0</v>
          </cell>
          <cell r="M10">
            <v>0</v>
          </cell>
        </row>
        <row r="11">
          <cell r="D11">
            <v>0</v>
          </cell>
          <cell r="G11">
            <v>0</v>
          </cell>
          <cell r="J11">
            <v>0</v>
          </cell>
          <cell r="M11">
            <v>0</v>
          </cell>
        </row>
        <row r="12">
          <cell r="D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D13">
            <v>0</v>
          </cell>
          <cell r="G13">
            <v>0</v>
          </cell>
          <cell r="J13">
            <v>0</v>
          </cell>
          <cell r="M13">
            <v>7882.78</v>
          </cell>
        </row>
        <row r="14">
          <cell r="D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D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D16">
            <v>0</v>
          </cell>
          <cell r="G16">
            <v>11500</v>
          </cell>
          <cell r="J16">
            <v>0</v>
          </cell>
          <cell r="M16">
            <v>0</v>
          </cell>
        </row>
        <row r="17">
          <cell r="D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D18">
            <v>0</v>
          </cell>
          <cell r="G18">
            <v>986606.69</v>
          </cell>
          <cell r="J18">
            <v>1077706.56</v>
          </cell>
          <cell r="M18">
            <v>1077706.56</v>
          </cell>
        </row>
        <row r="19">
          <cell r="D19">
            <v>0</v>
          </cell>
          <cell r="G19">
            <v>315648.23</v>
          </cell>
          <cell r="J19">
            <v>802497.05</v>
          </cell>
          <cell r="M19">
            <v>802497.05</v>
          </cell>
        </row>
        <row r="20">
          <cell r="D20">
            <v>0</v>
          </cell>
          <cell r="G20">
            <v>627560.86</v>
          </cell>
          <cell r="J20">
            <v>627560.86</v>
          </cell>
          <cell r="M20">
            <v>627560.86</v>
          </cell>
        </row>
        <row r="21">
          <cell r="D21">
            <v>0</v>
          </cell>
          <cell r="G21">
            <v>10580</v>
          </cell>
          <cell r="J21">
            <v>99576</v>
          </cell>
          <cell r="M21">
            <v>99576</v>
          </cell>
        </row>
        <row r="22">
          <cell r="D22">
            <v>0</v>
          </cell>
          <cell r="G22">
            <v>21900</v>
          </cell>
          <cell r="J22">
            <v>21900</v>
          </cell>
          <cell r="M22">
            <v>21900</v>
          </cell>
        </row>
        <row r="23">
          <cell r="D23">
            <v>0</v>
          </cell>
          <cell r="G23">
            <v>1561900</v>
          </cell>
          <cell r="J23">
            <v>2434400</v>
          </cell>
          <cell r="M23">
            <v>2434400</v>
          </cell>
        </row>
        <row r="24">
          <cell r="D24">
            <v>0</v>
          </cell>
          <cell r="G24">
            <v>115408.56</v>
          </cell>
          <cell r="J24">
            <v>115408.56</v>
          </cell>
          <cell r="M24">
            <v>115408.56</v>
          </cell>
        </row>
        <row r="25">
          <cell r="D25">
            <v>0</v>
          </cell>
          <cell r="G25">
            <v>7105</v>
          </cell>
          <cell r="J25">
            <v>18159.8</v>
          </cell>
          <cell r="M25">
            <v>18159.8</v>
          </cell>
        </row>
        <row r="26">
          <cell r="D26">
            <v>0</v>
          </cell>
          <cell r="G26">
            <v>0</v>
          </cell>
          <cell r="J26">
            <v>13010.56</v>
          </cell>
          <cell r="M26">
            <v>13010.56</v>
          </cell>
        </row>
        <row r="27">
          <cell r="D27">
            <v>0</v>
          </cell>
          <cell r="G27">
            <v>0</v>
          </cell>
          <cell r="J27">
            <v>5343.72</v>
          </cell>
          <cell r="M27">
            <v>5343.72</v>
          </cell>
        </row>
        <row r="28">
          <cell r="D28">
            <v>0</v>
          </cell>
          <cell r="G28">
            <v>0</v>
          </cell>
          <cell r="J28">
            <v>446</v>
          </cell>
          <cell r="M28">
            <v>446</v>
          </cell>
        </row>
        <row r="29">
          <cell r="D29">
            <v>0</v>
          </cell>
          <cell r="G29">
            <v>-506419.85</v>
          </cell>
          <cell r="J29">
            <v>-540597.46</v>
          </cell>
          <cell r="M29">
            <v>-556303.28</v>
          </cell>
        </row>
        <row r="30">
          <cell r="D30">
            <v>0</v>
          </cell>
          <cell r="G30">
            <v>-175924.12</v>
          </cell>
          <cell r="J30">
            <v>-263000.45</v>
          </cell>
          <cell r="M30">
            <v>-313060.59999999998</v>
          </cell>
        </row>
        <row r="31">
          <cell r="D31">
            <v>0</v>
          </cell>
          <cell r="G31">
            <v>-432306.11</v>
          </cell>
          <cell r="J31">
            <v>-453396.58</v>
          </cell>
          <cell r="M31">
            <v>-458669.32</v>
          </cell>
        </row>
        <row r="32">
          <cell r="D32">
            <v>0</v>
          </cell>
          <cell r="G32">
            <v>-2180.6999999999998</v>
          </cell>
          <cell r="J32">
            <v>-7555.2</v>
          </cell>
          <cell r="M32">
            <v>-10011.280000000001</v>
          </cell>
        </row>
        <row r="33">
          <cell r="D33">
            <v>0</v>
          </cell>
          <cell r="G33">
            <v>-5007.16</v>
          </cell>
          <cell r="J33">
            <v>-6866.92</v>
          </cell>
          <cell r="M33">
            <v>-7331.86</v>
          </cell>
        </row>
        <row r="34">
          <cell r="D34">
            <v>0</v>
          </cell>
          <cell r="G34">
            <v>-466071.15</v>
          </cell>
          <cell r="J34">
            <v>-798376.54</v>
          </cell>
          <cell r="M34">
            <v>-926895.62</v>
          </cell>
        </row>
        <row r="35">
          <cell r="D35">
            <v>0</v>
          </cell>
          <cell r="G35">
            <v>-38729.870000000003</v>
          </cell>
          <cell r="J35">
            <v>-52773.27</v>
          </cell>
          <cell r="M35">
            <v>-56284.15</v>
          </cell>
        </row>
        <row r="36">
          <cell r="D36">
            <v>0</v>
          </cell>
          <cell r="G36">
            <v>-807.8</v>
          </cell>
          <cell r="J36">
            <v>-11930.23</v>
          </cell>
          <cell r="M36">
            <v>-12016.1</v>
          </cell>
        </row>
        <row r="37">
          <cell r="D37">
            <v>0</v>
          </cell>
          <cell r="G37">
            <v>0</v>
          </cell>
          <cell r="J37">
            <v>-975.8</v>
          </cell>
          <cell r="M37">
            <v>-1301.08</v>
          </cell>
        </row>
        <row r="38">
          <cell r="D38">
            <v>0</v>
          </cell>
          <cell r="G38">
            <v>13211</v>
          </cell>
          <cell r="J38">
            <v>13211</v>
          </cell>
          <cell r="M38">
            <v>13211</v>
          </cell>
        </row>
        <row r="39">
          <cell r="D39">
            <v>0</v>
          </cell>
          <cell r="G39">
            <v>-4681616.2699999996</v>
          </cell>
          <cell r="J39">
            <v>0</v>
          </cell>
          <cell r="M39">
            <v>0</v>
          </cell>
        </row>
        <row r="40">
          <cell r="D40">
            <v>0</v>
          </cell>
          <cell r="G40">
            <v>0</v>
          </cell>
          <cell r="J40">
            <v>-2162276.71</v>
          </cell>
          <cell r="M40">
            <v>0</v>
          </cell>
        </row>
        <row r="41">
          <cell r="D41">
            <v>0</v>
          </cell>
          <cell r="G41">
            <v>0</v>
          </cell>
          <cell r="J41">
            <v>0</v>
          </cell>
          <cell r="M41">
            <v>489.92</v>
          </cell>
        </row>
        <row r="42">
          <cell r="D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D43">
            <v>0</v>
          </cell>
          <cell r="G43">
            <v>0</v>
          </cell>
          <cell r="J43">
            <v>0</v>
          </cell>
          <cell r="M43">
            <v>0</v>
          </cell>
        </row>
        <row r="44">
          <cell r="D44">
            <v>0</v>
          </cell>
          <cell r="G44">
            <v>0</v>
          </cell>
          <cell r="J44">
            <v>0</v>
          </cell>
          <cell r="M44">
            <v>-0.02</v>
          </cell>
        </row>
        <row r="45">
          <cell r="D45">
            <v>0</v>
          </cell>
          <cell r="G45">
            <v>0</v>
          </cell>
          <cell r="J45">
            <v>0</v>
          </cell>
          <cell r="M45">
            <v>0</v>
          </cell>
        </row>
        <row r="46">
          <cell r="D46">
            <v>0</v>
          </cell>
          <cell r="G46">
            <v>-18174.009999999998</v>
          </cell>
          <cell r="J46">
            <v>0</v>
          </cell>
          <cell r="M46">
            <v>0</v>
          </cell>
        </row>
        <row r="47">
          <cell r="D47">
            <v>0</v>
          </cell>
          <cell r="G47">
            <v>-167388.03</v>
          </cell>
          <cell r="J47">
            <v>-40600</v>
          </cell>
          <cell r="M47">
            <v>-40600</v>
          </cell>
        </row>
        <row r="48">
          <cell r="D48">
            <v>0</v>
          </cell>
          <cell r="G48">
            <v>-98000.28</v>
          </cell>
          <cell r="J48">
            <v>0</v>
          </cell>
          <cell r="M48">
            <v>0</v>
          </cell>
        </row>
        <row r="49">
          <cell r="D49">
            <v>0</v>
          </cell>
          <cell r="G49">
            <v>0</v>
          </cell>
          <cell r="J49">
            <v>-17932.66</v>
          </cell>
          <cell r="M49">
            <v>0</v>
          </cell>
        </row>
        <row r="50">
          <cell r="D50">
            <v>0</v>
          </cell>
          <cell r="G50">
            <v>0</v>
          </cell>
          <cell r="J50">
            <v>-92179.4</v>
          </cell>
          <cell r="M50">
            <v>0</v>
          </cell>
        </row>
        <row r="51">
          <cell r="D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D52">
            <v>0</v>
          </cell>
          <cell r="G52">
            <v>-479529.76</v>
          </cell>
          <cell r="J52">
            <v>-513222.49</v>
          </cell>
          <cell r="M52">
            <v>-194003.09</v>
          </cell>
        </row>
        <row r="53">
          <cell r="D53">
            <v>0</v>
          </cell>
          <cell r="G53">
            <v>0</v>
          </cell>
          <cell r="J53">
            <v>0</v>
          </cell>
          <cell r="M53">
            <v>0</v>
          </cell>
        </row>
        <row r="54">
          <cell r="D54">
            <v>0</v>
          </cell>
          <cell r="G54">
            <v>0</v>
          </cell>
          <cell r="J54">
            <v>0</v>
          </cell>
          <cell r="M54">
            <v>-1500</v>
          </cell>
        </row>
        <row r="55">
          <cell r="D55">
            <v>0</v>
          </cell>
          <cell r="G55">
            <v>0</v>
          </cell>
          <cell r="J55">
            <v>0</v>
          </cell>
          <cell r="M55">
            <v>-300</v>
          </cell>
        </row>
        <row r="56">
          <cell r="D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D57">
            <v>0</v>
          </cell>
          <cell r="G57">
            <v>0</v>
          </cell>
          <cell r="J57">
            <v>0</v>
          </cell>
          <cell r="M57">
            <v>0</v>
          </cell>
        </row>
        <row r="58">
          <cell r="D58">
            <v>0</v>
          </cell>
          <cell r="G58">
            <v>-41934.33</v>
          </cell>
          <cell r="J58">
            <v>-46157.05</v>
          </cell>
          <cell r="M58">
            <v>-20082.98</v>
          </cell>
        </row>
        <row r="59">
          <cell r="D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D60">
            <v>0</v>
          </cell>
          <cell r="G60">
            <v>0</v>
          </cell>
          <cell r="J60">
            <v>0</v>
          </cell>
          <cell r="M60">
            <v>0</v>
          </cell>
        </row>
        <row r="61">
          <cell r="D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D62">
            <v>0</v>
          </cell>
          <cell r="G62">
            <v>0</v>
          </cell>
          <cell r="J62">
            <v>-1767.18</v>
          </cell>
          <cell r="M62">
            <v>0</v>
          </cell>
        </row>
        <row r="63">
          <cell r="D63">
            <v>0</v>
          </cell>
          <cell r="G63">
            <v>0</v>
          </cell>
          <cell r="J63">
            <v>0</v>
          </cell>
          <cell r="M63">
            <v>0</v>
          </cell>
        </row>
        <row r="64">
          <cell r="D64">
            <v>0</v>
          </cell>
          <cell r="G64">
            <v>0</v>
          </cell>
          <cell r="J64">
            <v>0</v>
          </cell>
          <cell r="M64">
            <v>-7610.94</v>
          </cell>
        </row>
        <row r="65">
          <cell r="D65">
            <v>0</v>
          </cell>
          <cell r="G65">
            <v>0</v>
          </cell>
          <cell r="J65">
            <v>-4260187.79</v>
          </cell>
          <cell r="M65">
            <v>0</v>
          </cell>
        </row>
        <row r="66">
          <cell r="D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D67">
            <v>0</v>
          </cell>
          <cell r="G67">
            <v>0</v>
          </cell>
          <cell r="J67">
            <v>0</v>
          </cell>
          <cell r="M67">
            <v>0</v>
          </cell>
        </row>
        <row r="68">
          <cell r="D68">
            <v>0</v>
          </cell>
          <cell r="G68">
            <v>-35447</v>
          </cell>
          <cell r="J68">
            <v>0</v>
          </cell>
          <cell r="M68">
            <v>0</v>
          </cell>
        </row>
        <row r="69">
          <cell r="D69">
            <v>0</v>
          </cell>
          <cell r="G69">
            <v>0</v>
          </cell>
          <cell r="J69">
            <v>-4022951.78</v>
          </cell>
          <cell r="M69">
            <v>-6202765.3899999997</v>
          </cell>
        </row>
        <row r="70">
          <cell r="D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D71">
            <v>0</v>
          </cell>
          <cell r="G71">
            <v>-1114030.42</v>
          </cell>
          <cell r="J71">
            <v>-1114030.42</v>
          </cell>
          <cell r="M71">
            <v>-1114030.42</v>
          </cell>
        </row>
        <row r="72">
          <cell r="D72">
            <v>0</v>
          </cell>
          <cell r="G72">
            <v>1241.22</v>
          </cell>
          <cell r="J72">
            <v>18071.830000000002</v>
          </cell>
          <cell r="M72">
            <v>18071.830000000002</v>
          </cell>
        </row>
        <row r="73">
          <cell r="D73">
            <v>0</v>
          </cell>
          <cell r="G73">
            <v>0</v>
          </cell>
          <cell r="J73">
            <v>-1600147.1</v>
          </cell>
          <cell r="M73">
            <v>0</v>
          </cell>
        </row>
        <row r="74">
          <cell r="D74">
            <v>0</v>
          </cell>
          <cell r="G74">
            <v>0</v>
          </cell>
          <cell r="J74">
            <v>0</v>
          </cell>
          <cell r="M74">
            <v>-2667935.7799999998</v>
          </cell>
        </row>
        <row r="75">
          <cell r="D75">
            <v>0</v>
          </cell>
          <cell r="G75">
            <v>-1067788.68</v>
          </cell>
          <cell r="J75">
            <v>-1067788.68</v>
          </cell>
          <cell r="M75">
            <v>0</v>
          </cell>
        </row>
        <row r="76">
          <cell r="D76">
            <v>0</v>
          </cell>
          <cell r="G76">
            <v>0</v>
          </cell>
          <cell r="J76">
            <v>0</v>
          </cell>
          <cell r="M76">
            <v>0</v>
          </cell>
        </row>
        <row r="77">
          <cell r="D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D78">
            <v>0</v>
          </cell>
          <cell r="G78">
            <v>0</v>
          </cell>
          <cell r="J78">
            <v>0</v>
          </cell>
          <cell r="M78">
            <v>0</v>
          </cell>
        </row>
        <row r="79">
          <cell r="D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D80">
            <v>0</v>
          </cell>
          <cell r="G80">
            <v>0</v>
          </cell>
          <cell r="J80">
            <v>0</v>
          </cell>
          <cell r="M80">
            <v>0</v>
          </cell>
        </row>
        <row r="81">
          <cell r="D81">
            <v>0</v>
          </cell>
          <cell r="G81">
            <v>0</v>
          </cell>
          <cell r="J81">
            <v>0</v>
          </cell>
          <cell r="M81">
            <v>0</v>
          </cell>
        </row>
        <row r="82">
          <cell r="D82">
            <v>0</v>
          </cell>
          <cell r="G82">
            <v>0</v>
          </cell>
          <cell r="J82">
            <v>0</v>
          </cell>
          <cell r="M82">
            <v>376045.71</v>
          </cell>
        </row>
        <row r="83">
          <cell r="D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D84">
            <v>0</v>
          </cell>
          <cell r="G84">
            <v>0</v>
          </cell>
          <cell r="J84">
            <v>0</v>
          </cell>
          <cell r="M84">
            <v>0</v>
          </cell>
        </row>
        <row r="85">
          <cell r="D85">
            <v>0</v>
          </cell>
          <cell r="G85">
            <v>0</v>
          </cell>
          <cell r="J85">
            <v>0</v>
          </cell>
          <cell r="M85">
            <v>0</v>
          </cell>
        </row>
        <row r="86">
          <cell r="D86">
            <v>0</v>
          </cell>
          <cell r="G86">
            <v>0</v>
          </cell>
          <cell r="J86">
            <v>0</v>
          </cell>
          <cell r="M86">
            <v>0</v>
          </cell>
        </row>
        <row r="87">
          <cell r="D87">
            <v>0</v>
          </cell>
          <cell r="G87">
            <v>0</v>
          </cell>
          <cell r="J87">
            <v>126380.46</v>
          </cell>
          <cell r="M87">
            <v>126380.46</v>
          </cell>
        </row>
        <row r="88">
          <cell r="D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D89">
            <v>0</v>
          </cell>
          <cell r="G89">
            <v>0</v>
          </cell>
          <cell r="J89">
            <v>0</v>
          </cell>
          <cell r="M89">
            <v>0</v>
          </cell>
        </row>
        <row r="90">
          <cell r="D90">
            <v>0</v>
          </cell>
          <cell r="G90">
            <v>-76254.31</v>
          </cell>
          <cell r="J90">
            <v>-115716.04</v>
          </cell>
          <cell r="M90">
            <v>-13540.95</v>
          </cell>
        </row>
        <row r="91">
          <cell r="D91">
            <v>0</v>
          </cell>
          <cell r="G91">
            <v>-1503.87</v>
          </cell>
          <cell r="J91">
            <v>-27677.279999999999</v>
          </cell>
          <cell r="M91">
            <v>-1767.18</v>
          </cell>
        </row>
        <row r="92">
          <cell r="D92">
            <v>0</v>
          </cell>
          <cell r="G92">
            <v>-1457.34</v>
          </cell>
          <cell r="J92">
            <v>-2468.88</v>
          </cell>
          <cell r="M92">
            <v>-739.23</v>
          </cell>
        </row>
        <row r="93">
          <cell r="D93">
            <v>0</v>
          </cell>
          <cell r="G93">
            <v>0</v>
          </cell>
          <cell r="J93">
            <v>-134.5</v>
          </cell>
          <cell r="M93">
            <v>-52</v>
          </cell>
        </row>
        <row r="94">
          <cell r="D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D95">
            <v>0</v>
          </cell>
          <cell r="G95">
            <v>0</v>
          </cell>
          <cell r="J95">
            <v>-16801829.5</v>
          </cell>
          <cell r="M95">
            <v>-4156425</v>
          </cell>
        </row>
        <row r="96">
          <cell r="D96">
            <v>0</v>
          </cell>
          <cell r="G96">
            <v>0</v>
          </cell>
          <cell r="J96">
            <v>-440526.24</v>
          </cell>
          <cell r="M96">
            <v>-139334.46</v>
          </cell>
        </row>
        <row r="97">
          <cell r="D97">
            <v>0</v>
          </cell>
          <cell r="G97">
            <v>0</v>
          </cell>
          <cell r="J97">
            <v>-7217089.2000000002</v>
          </cell>
          <cell r="M97">
            <v>-1712961.9</v>
          </cell>
        </row>
        <row r="98">
          <cell r="D98">
            <v>0</v>
          </cell>
          <cell r="G98">
            <v>0</v>
          </cell>
          <cell r="J98">
            <v>-35342.6</v>
          </cell>
          <cell r="M98">
            <v>-3200</v>
          </cell>
        </row>
        <row r="99">
          <cell r="D99">
            <v>0</v>
          </cell>
          <cell r="G99">
            <v>0</v>
          </cell>
          <cell r="J99">
            <v>0</v>
          </cell>
          <cell r="M99">
            <v>-1100000</v>
          </cell>
        </row>
        <row r="100">
          <cell r="D100">
            <v>0</v>
          </cell>
          <cell r="G100">
            <v>-18507643.079999998</v>
          </cell>
          <cell r="J100">
            <v>0</v>
          </cell>
          <cell r="M100">
            <v>0</v>
          </cell>
        </row>
        <row r="101">
          <cell r="D101">
            <v>0</v>
          </cell>
          <cell r="G101">
            <v>-299416.71999999997</v>
          </cell>
          <cell r="J101">
            <v>0</v>
          </cell>
          <cell r="M101">
            <v>0</v>
          </cell>
        </row>
        <row r="102">
          <cell r="D102">
            <v>0</v>
          </cell>
          <cell r="G102">
            <v>-7286389.5099999998</v>
          </cell>
          <cell r="J102">
            <v>0</v>
          </cell>
          <cell r="M102">
            <v>0</v>
          </cell>
        </row>
        <row r="103">
          <cell r="D103">
            <v>0</v>
          </cell>
          <cell r="G103">
            <v>-26003</v>
          </cell>
          <cell r="J103">
            <v>0</v>
          </cell>
          <cell r="M103">
            <v>0</v>
          </cell>
        </row>
        <row r="104">
          <cell r="D104">
            <v>0</v>
          </cell>
          <cell r="G104">
            <v>0</v>
          </cell>
          <cell r="J104">
            <v>0</v>
          </cell>
          <cell r="M104">
            <v>0</v>
          </cell>
        </row>
        <row r="105">
          <cell r="D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D106">
            <v>0</v>
          </cell>
          <cell r="G106">
            <v>3510786.33</v>
          </cell>
          <cell r="J106">
            <v>3881419.29</v>
          </cell>
          <cell r="M106">
            <v>1033772.36</v>
          </cell>
        </row>
        <row r="107">
          <cell r="D107">
            <v>0</v>
          </cell>
          <cell r="G107">
            <v>3431.67</v>
          </cell>
          <cell r="J107">
            <v>4113.68</v>
          </cell>
          <cell r="M107">
            <v>983.44</v>
          </cell>
        </row>
        <row r="108">
          <cell r="D108">
            <v>0</v>
          </cell>
          <cell r="G108">
            <v>1612235.73</v>
          </cell>
          <cell r="J108">
            <v>1778668.9</v>
          </cell>
          <cell r="M108">
            <v>0</v>
          </cell>
        </row>
        <row r="109">
          <cell r="D109">
            <v>0</v>
          </cell>
          <cell r="G109">
            <v>3110322.63</v>
          </cell>
          <cell r="J109">
            <v>3918557.58</v>
          </cell>
          <cell r="M109">
            <v>996275.93</v>
          </cell>
        </row>
        <row r="110">
          <cell r="D110">
            <v>0</v>
          </cell>
          <cell r="G110">
            <v>963307.97</v>
          </cell>
          <cell r="J110">
            <v>1102993.8</v>
          </cell>
          <cell r="M110">
            <v>303627.96999999997</v>
          </cell>
        </row>
        <row r="111">
          <cell r="D111">
            <v>0</v>
          </cell>
          <cell r="G111">
            <v>145910.43</v>
          </cell>
          <cell r="J111">
            <v>100249.77</v>
          </cell>
          <cell r="M111">
            <v>38030.559999999998</v>
          </cell>
        </row>
        <row r="112">
          <cell r="D112">
            <v>0</v>
          </cell>
          <cell r="G112">
            <v>6059802.9800000004</v>
          </cell>
          <cell r="J112">
            <v>2266820.4</v>
          </cell>
          <cell r="M112">
            <v>0</v>
          </cell>
        </row>
        <row r="113">
          <cell r="D113">
            <v>0</v>
          </cell>
          <cell r="G113">
            <v>1716714.74</v>
          </cell>
          <cell r="J113">
            <v>2144959.7200000002</v>
          </cell>
          <cell r="M113">
            <v>596587.71</v>
          </cell>
        </row>
        <row r="114">
          <cell r="D114">
            <v>0</v>
          </cell>
          <cell r="G114">
            <v>20000</v>
          </cell>
          <cell r="J114">
            <v>59068</v>
          </cell>
          <cell r="M114">
            <v>0</v>
          </cell>
        </row>
        <row r="115">
          <cell r="D115">
            <v>0</v>
          </cell>
          <cell r="G115">
            <v>1353065.14</v>
          </cell>
          <cell r="J115">
            <v>1529441.1</v>
          </cell>
          <cell r="M115">
            <v>418612.7</v>
          </cell>
        </row>
        <row r="116">
          <cell r="D116">
            <v>0</v>
          </cell>
          <cell r="G116">
            <v>12065.46</v>
          </cell>
          <cell r="J116">
            <v>15537.26</v>
          </cell>
          <cell r="M116">
            <v>0</v>
          </cell>
        </row>
        <row r="117">
          <cell r="D117">
            <v>0</v>
          </cell>
          <cell r="G117">
            <v>21824.47</v>
          </cell>
          <cell r="J117">
            <v>41135.11</v>
          </cell>
          <cell r="M117">
            <v>7515.64</v>
          </cell>
        </row>
        <row r="118">
          <cell r="D118">
            <v>0</v>
          </cell>
          <cell r="G118">
            <v>19532.68</v>
          </cell>
          <cell r="J118">
            <v>19591.21</v>
          </cell>
          <cell r="M118">
            <v>0</v>
          </cell>
        </row>
        <row r="119">
          <cell r="D119">
            <v>0</v>
          </cell>
          <cell r="G119">
            <v>35209.599999999999</v>
          </cell>
          <cell r="J119">
            <v>49097.05</v>
          </cell>
          <cell r="M119">
            <v>0</v>
          </cell>
        </row>
        <row r="120">
          <cell r="D120">
            <v>0</v>
          </cell>
          <cell r="G120">
            <v>1875</v>
          </cell>
          <cell r="J120">
            <v>3674</v>
          </cell>
          <cell r="M120">
            <v>1875</v>
          </cell>
        </row>
        <row r="121">
          <cell r="D121">
            <v>0</v>
          </cell>
          <cell r="G121">
            <v>15839.89</v>
          </cell>
          <cell r="J121">
            <v>20361.59</v>
          </cell>
          <cell r="M121">
            <v>0</v>
          </cell>
        </row>
        <row r="122">
          <cell r="D122">
            <v>0</v>
          </cell>
          <cell r="G122">
            <v>1766</v>
          </cell>
          <cell r="J122">
            <v>1513.9</v>
          </cell>
          <cell r="M122">
            <v>283.39999999999998</v>
          </cell>
        </row>
        <row r="123">
          <cell r="D123">
            <v>0</v>
          </cell>
          <cell r="G123">
            <v>2826.7</v>
          </cell>
          <cell r="J123">
            <v>4499.03</v>
          </cell>
          <cell r="M123">
            <v>0</v>
          </cell>
        </row>
        <row r="124">
          <cell r="D124">
            <v>0</v>
          </cell>
          <cell r="G124">
            <v>0</v>
          </cell>
          <cell r="J124">
            <v>3045.89</v>
          </cell>
          <cell r="M124">
            <v>0</v>
          </cell>
        </row>
        <row r="125">
          <cell r="D125">
            <v>0</v>
          </cell>
          <cell r="G125">
            <v>139.19999999999999</v>
          </cell>
          <cell r="J125">
            <v>2140.87</v>
          </cell>
          <cell r="M125">
            <v>0</v>
          </cell>
        </row>
        <row r="126">
          <cell r="D126">
            <v>0</v>
          </cell>
          <cell r="G126">
            <v>901.5</v>
          </cell>
          <cell r="J126">
            <v>1090.5</v>
          </cell>
          <cell r="M126">
            <v>0</v>
          </cell>
        </row>
        <row r="127">
          <cell r="D127">
            <v>0</v>
          </cell>
          <cell r="G127">
            <v>163464.68</v>
          </cell>
          <cell r="J127">
            <v>275017.46000000002</v>
          </cell>
          <cell r="M127">
            <v>37942.019999999997</v>
          </cell>
        </row>
        <row r="128">
          <cell r="D128">
            <v>0</v>
          </cell>
          <cell r="G128">
            <v>8230.2000000000007</v>
          </cell>
          <cell r="J128">
            <v>0</v>
          </cell>
          <cell r="M128">
            <v>0</v>
          </cell>
        </row>
        <row r="129">
          <cell r="D129">
            <v>0</v>
          </cell>
          <cell r="G129">
            <v>0</v>
          </cell>
          <cell r="J129">
            <v>1276</v>
          </cell>
          <cell r="M129">
            <v>487.2</v>
          </cell>
        </row>
        <row r="130">
          <cell r="D130">
            <v>0</v>
          </cell>
          <cell r="G130">
            <v>11484</v>
          </cell>
          <cell r="J130">
            <v>449</v>
          </cell>
          <cell r="M130">
            <v>0</v>
          </cell>
        </row>
        <row r="131">
          <cell r="D131">
            <v>0</v>
          </cell>
          <cell r="G131">
            <v>15340</v>
          </cell>
          <cell r="J131">
            <v>16134.63</v>
          </cell>
          <cell r="M131">
            <v>1856</v>
          </cell>
        </row>
        <row r="132">
          <cell r="D132">
            <v>0</v>
          </cell>
          <cell r="G132">
            <v>982.8</v>
          </cell>
          <cell r="J132">
            <v>1500</v>
          </cell>
          <cell r="M132">
            <v>0</v>
          </cell>
        </row>
        <row r="133">
          <cell r="D133">
            <v>0</v>
          </cell>
          <cell r="G133">
            <v>133035.01999999999</v>
          </cell>
          <cell r="J133">
            <v>128982</v>
          </cell>
          <cell r="M133">
            <v>16733</v>
          </cell>
        </row>
        <row r="134">
          <cell r="D134">
            <v>0</v>
          </cell>
          <cell r="G134">
            <v>74382.11</v>
          </cell>
          <cell r="J134">
            <v>63210.62</v>
          </cell>
          <cell r="M134">
            <v>15030.58</v>
          </cell>
        </row>
        <row r="135">
          <cell r="D135">
            <v>0</v>
          </cell>
          <cell r="G135">
            <v>59612.26</v>
          </cell>
          <cell r="J135">
            <v>54717.82</v>
          </cell>
          <cell r="M135">
            <v>10853.46</v>
          </cell>
        </row>
        <row r="136">
          <cell r="D136">
            <v>0</v>
          </cell>
          <cell r="G136">
            <v>40600</v>
          </cell>
          <cell r="J136">
            <v>0</v>
          </cell>
          <cell r="M136">
            <v>0</v>
          </cell>
        </row>
        <row r="137">
          <cell r="D137">
            <v>0</v>
          </cell>
          <cell r="G137">
            <v>25479.5</v>
          </cell>
          <cell r="J137">
            <v>43776.5</v>
          </cell>
          <cell r="M137">
            <v>16198</v>
          </cell>
        </row>
        <row r="138">
          <cell r="D138">
            <v>0</v>
          </cell>
          <cell r="G138">
            <v>1150889.04</v>
          </cell>
          <cell r="J138">
            <v>1197845.3999999999</v>
          </cell>
          <cell r="M138">
            <v>0</v>
          </cell>
        </row>
        <row r="139">
          <cell r="D139">
            <v>0</v>
          </cell>
          <cell r="G139">
            <v>18783.560000000001</v>
          </cell>
          <cell r="J139">
            <v>20981.99</v>
          </cell>
          <cell r="M139">
            <v>350.55</v>
          </cell>
        </row>
        <row r="140">
          <cell r="D140">
            <v>0</v>
          </cell>
          <cell r="G140">
            <v>80000</v>
          </cell>
          <cell r="J140">
            <v>92800</v>
          </cell>
          <cell r="M140">
            <v>0</v>
          </cell>
        </row>
        <row r="141">
          <cell r="D141">
            <v>0</v>
          </cell>
          <cell r="G141">
            <v>51000</v>
          </cell>
          <cell r="J141">
            <v>0</v>
          </cell>
          <cell r="M141">
            <v>0</v>
          </cell>
        </row>
        <row r="142">
          <cell r="D142">
            <v>0</v>
          </cell>
          <cell r="G142">
            <v>0</v>
          </cell>
          <cell r="J142">
            <v>54740.44</v>
          </cell>
          <cell r="M142">
            <v>0</v>
          </cell>
        </row>
        <row r="143">
          <cell r="D143">
            <v>0</v>
          </cell>
          <cell r="G143">
            <v>70108.929999999993</v>
          </cell>
          <cell r="J143">
            <v>83180.84</v>
          </cell>
          <cell r="M143">
            <v>5035.91</v>
          </cell>
        </row>
        <row r="144">
          <cell r="D144">
            <v>0</v>
          </cell>
          <cell r="G144">
            <v>372982.65</v>
          </cell>
          <cell r="J144">
            <v>216819.06</v>
          </cell>
          <cell r="M144">
            <v>35853.760000000002</v>
          </cell>
        </row>
        <row r="145">
          <cell r="D145">
            <v>0</v>
          </cell>
          <cell r="G145">
            <v>48058</v>
          </cell>
          <cell r="J145">
            <v>0</v>
          </cell>
          <cell r="M145">
            <v>0</v>
          </cell>
        </row>
        <row r="146">
          <cell r="D146">
            <v>0</v>
          </cell>
          <cell r="G146">
            <v>0</v>
          </cell>
          <cell r="J146">
            <v>58</v>
          </cell>
          <cell r="M146">
            <v>0</v>
          </cell>
        </row>
        <row r="147">
          <cell r="D147">
            <v>0</v>
          </cell>
          <cell r="G147">
            <v>30877.09</v>
          </cell>
          <cell r="J147">
            <v>102559.46</v>
          </cell>
          <cell r="M147">
            <v>0</v>
          </cell>
        </row>
        <row r="148">
          <cell r="D148">
            <v>0</v>
          </cell>
          <cell r="G148">
            <v>112540.6</v>
          </cell>
          <cell r="J148">
            <v>80621.81</v>
          </cell>
          <cell r="M148">
            <v>0</v>
          </cell>
        </row>
        <row r="149">
          <cell r="D149">
            <v>0</v>
          </cell>
          <cell r="G149">
            <v>928</v>
          </cell>
          <cell r="J149">
            <v>0</v>
          </cell>
          <cell r="M149">
            <v>0</v>
          </cell>
        </row>
        <row r="150">
          <cell r="D150">
            <v>0</v>
          </cell>
          <cell r="G150">
            <v>2696.1</v>
          </cell>
          <cell r="J150">
            <v>0</v>
          </cell>
          <cell r="M150">
            <v>0</v>
          </cell>
        </row>
        <row r="151">
          <cell r="D151">
            <v>0</v>
          </cell>
          <cell r="G151">
            <v>116622.17</v>
          </cell>
          <cell r="J151">
            <v>76983.08</v>
          </cell>
          <cell r="M151">
            <v>9630.25</v>
          </cell>
        </row>
        <row r="152">
          <cell r="D152">
            <v>0</v>
          </cell>
          <cell r="G152">
            <v>96084.06</v>
          </cell>
          <cell r="J152">
            <v>65837.78</v>
          </cell>
          <cell r="M152">
            <v>14718.29</v>
          </cell>
        </row>
        <row r="153">
          <cell r="D153">
            <v>0</v>
          </cell>
          <cell r="G153">
            <v>4098.6000000000004</v>
          </cell>
          <cell r="J153">
            <v>4206.25</v>
          </cell>
          <cell r="M153">
            <v>1378.08</v>
          </cell>
        </row>
        <row r="154">
          <cell r="D154">
            <v>0</v>
          </cell>
          <cell r="G154">
            <v>3133436.77</v>
          </cell>
          <cell r="J154">
            <v>3299254</v>
          </cell>
          <cell r="M154">
            <v>0</v>
          </cell>
        </row>
        <row r="155">
          <cell r="D155">
            <v>0</v>
          </cell>
          <cell r="G155">
            <v>1116336.58</v>
          </cell>
          <cell r="J155">
            <v>999999.32</v>
          </cell>
          <cell r="M155">
            <v>0</v>
          </cell>
        </row>
        <row r="156">
          <cell r="D156">
            <v>0</v>
          </cell>
          <cell r="G156">
            <v>4146</v>
          </cell>
          <cell r="J156">
            <v>6425</v>
          </cell>
          <cell r="M156">
            <v>0</v>
          </cell>
        </row>
        <row r="157">
          <cell r="D157">
            <v>0</v>
          </cell>
          <cell r="G157">
            <v>28227.72</v>
          </cell>
          <cell r="J157">
            <v>20790</v>
          </cell>
          <cell r="M157">
            <v>6812</v>
          </cell>
        </row>
        <row r="158">
          <cell r="D158">
            <v>0</v>
          </cell>
          <cell r="G158">
            <v>36290.120000000003</v>
          </cell>
          <cell r="J158">
            <v>14234.23</v>
          </cell>
          <cell r="M158">
            <v>875</v>
          </cell>
        </row>
        <row r="159">
          <cell r="D159">
            <v>0</v>
          </cell>
          <cell r="G159">
            <v>33634.199999999997</v>
          </cell>
          <cell r="J159">
            <v>198316.4</v>
          </cell>
          <cell r="M159">
            <v>0</v>
          </cell>
        </row>
        <row r="160">
          <cell r="D160">
            <v>0</v>
          </cell>
          <cell r="G160">
            <v>11645.02</v>
          </cell>
          <cell r="J160">
            <v>17071.95</v>
          </cell>
          <cell r="M160">
            <v>0</v>
          </cell>
        </row>
        <row r="161">
          <cell r="D161">
            <v>0</v>
          </cell>
          <cell r="G161">
            <v>63865.37</v>
          </cell>
          <cell r="J161">
            <v>86047.84</v>
          </cell>
          <cell r="M161">
            <v>77557.69</v>
          </cell>
        </row>
        <row r="162">
          <cell r="D162">
            <v>0</v>
          </cell>
          <cell r="G162">
            <v>20050.3</v>
          </cell>
          <cell r="J162">
            <v>29853.06</v>
          </cell>
          <cell r="M162">
            <v>9352.7000000000007</v>
          </cell>
        </row>
        <row r="163">
          <cell r="D163">
            <v>0</v>
          </cell>
          <cell r="G163">
            <v>5028.43</v>
          </cell>
          <cell r="J163">
            <v>6382.4</v>
          </cell>
          <cell r="M163">
            <v>0</v>
          </cell>
        </row>
        <row r="164">
          <cell r="D164">
            <v>0</v>
          </cell>
          <cell r="G164">
            <v>131723.79999999999</v>
          </cell>
          <cell r="J164">
            <v>0</v>
          </cell>
          <cell r="M164">
            <v>0</v>
          </cell>
        </row>
        <row r="165">
          <cell r="D165">
            <v>0</v>
          </cell>
          <cell r="G165">
            <v>213228.51</v>
          </cell>
          <cell r="J165">
            <v>251393.95</v>
          </cell>
          <cell r="M165">
            <v>56719.13</v>
          </cell>
        </row>
        <row r="166">
          <cell r="D166">
            <v>0</v>
          </cell>
          <cell r="G166">
            <v>26003</v>
          </cell>
          <cell r="J166">
            <v>35342.6</v>
          </cell>
          <cell r="M166">
            <v>0</v>
          </cell>
        </row>
        <row r="167">
          <cell r="D167">
            <v>0</v>
          </cell>
          <cell r="G167">
            <v>39301.440000000002</v>
          </cell>
          <cell r="J167">
            <v>48194.33</v>
          </cell>
          <cell r="M167">
            <v>15705.82</v>
          </cell>
        </row>
        <row r="168">
          <cell r="D168">
            <v>0</v>
          </cell>
          <cell r="G168">
            <v>43442.29</v>
          </cell>
          <cell r="J168">
            <v>87076.33</v>
          </cell>
          <cell r="M168">
            <v>50060.15</v>
          </cell>
        </row>
        <row r="169">
          <cell r="D169">
            <v>0</v>
          </cell>
          <cell r="G169">
            <v>15258.13</v>
          </cell>
          <cell r="J169">
            <v>21090.47</v>
          </cell>
          <cell r="M169">
            <v>5272.74</v>
          </cell>
        </row>
        <row r="170">
          <cell r="D170">
            <v>0</v>
          </cell>
          <cell r="G170">
            <v>856.7</v>
          </cell>
          <cell r="J170">
            <v>5374.5</v>
          </cell>
          <cell r="M170">
            <v>2456.08</v>
          </cell>
        </row>
        <row r="171">
          <cell r="D171">
            <v>0</v>
          </cell>
          <cell r="G171">
            <v>1723.16</v>
          </cell>
          <cell r="J171">
            <v>1859.76</v>
          </cell>
          <cell r="M171">
            <v>464.94</v>
          </cell>
        </row>
        <row r="172">
          <cell r="D172">
            <v>0</v>
          </cell>
          <cell r="G172">
            <v>92200.15</v>
          </cell>
          <cell r="J172">
            <v>332305.39</v>
          </cell>
          <cell r="M172">
            <v>128519.08</v>
          </cell>
        </row>
        <row r="173">
          <cell r="D173">
            <v>0</v>
          </cell>
          <cell r="G173">
            <v>12509.31</v>
          </cell>
          <cell r="J173">
            <v>14043.4</v>
          </cell>
          <cell r="M173">
            <v>3510.88</v>
          </cell>
        </row>
        <row r="174">
          <cell r="D174">
            <v>0</v>
          </cell>
          <cell r="G174">
            <v>303.8</v>
          </cell>
          <cell r="J174">
            <v>11122.43</v>
          </cell>
          <cell r="M174">
            <v>85.87</v>
          </cell>
        </row>
        <row r="175">
          <cell r="D175">
            <v>0</v>
          </cell>
          <cell r="G175">
            <v>0</v>
          </cell>
          <cell r="J175">
            <v>975.8</v>
          </cell>
          <cell r="M175">
            <v>325.27999999999997</v>
          </cell>
        </row>
        <row r="176">
          <cell r="D176">
            <v>0</v>
          </cell>
          <cell r="G176">
            <v>0</v>
          </cell>
          <cell r="J176">
            <v>0</v>
          </cell>
          <cell r="M1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0311_ESF"/>
      <sheetName val="0312_EA"/>
      <sheetName val="0313_EVHP"/>
      <sheetName val="0314_ECSF"/>
      <sheetName val="0315_EFE"/>
      <sheetName val="0316_EAA"/>
      <sheetName val="0317_EADOP"/>
      <sheetName val="0318_IPC"/>
      <sheetName val="002"/>
      <sheetName val="FMI"/>
      <sheetName val="0321_EAI"/>
      <sheetName val="0321_CRI"/>
      <sheetName val="0321_CFF"/>
      <sheetName val="003"/>
      <sheetName val="FME"/>
      <sheetName val="0322_EAEPE"/>
      <sheetName val="0322_COG"/>
      <sheetName val="0322_CTG"/>
      <sheetName val="0322_CA_No_Central"/>
      <sheetName val="0322_CFG"/>
      <sheetName val="0323_EN"/>
      <sheetName val="0324_ID"/>
      <sheetName val="250_FF"/>
      <sheetName val="0331_GCP"/>
      <sheetName val="0332_PK"/>
      <sheetName val="0333_IR"/>
      <sheetName val="004"/>
      <sheetName val="0341_Muebles_Contable"/>
      <sheetName val="0341_Inmuebles_Contable"/>
      <sheetName val="0341_Registro_Auxiliar"/>
      <sheetName val="0341_Bienes_sin valor"/>
      <sheetName val="0005"/>
      <sheetName val="0342_BC"/>
      <sheetName val="0343_MPASUB"/>
      <sheetName val="0344_RCTAB"/>
      <sheetName val="0345_DGTOF"/>
      <sheetName val="LDF Trim"/>
      <sheetName val="LDF Guia"/>
      <sheetName val="0351_F1"/>
      <sheetName val="0352_F2"/>
      <sheetName val="0353_F3"/>
      <sheetName val="0354_F4"/>
      <sheetName val="0355_F5"/>
      <sheetName val="0356_F6a"/>
      <sheetName val="0356_F6b"/>
      <sheetName val="0356_F6c"/>
      <sheetName val="0356_F6d"/>
      <sheetName val="Guia"/>
    </sheetNames>
    <sheetDataSet>
      <sheetData sheetId="0" refreshError="1"/>
      <sheetData sheetId="1" refreshError="1">
        <row r="3">
          <cell r="M3">
            <v>20000</v>
          </cell>
        </row>
        <row r="4">
          <cell r="M4">
            <v>4137041.98</v>
          </cell>
        </row>
        <row r="5">
          <cell r="M5">
            <v>2743412.43</v>
          </cell>
        </row>
        <row r="6">
          <cell r="M6">
            <v>841641.23</v>
          </cell>
        </row>
        <row r="7">
          <cell r="M7">
            <v>5826925.3600000003</v>
          </cell>
        </row>
        <row r="8">
          <cell r="M8">
            <v>22525.360000000001</v>
          </cell>
        </row>
        <row r="9">
          <cell r="M9">
            <v>474086.86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829</v>
          </cell>
        </row>
        <row r="20">
          <cell r="M20">
            <v>0</v>
          </cell>
        </row>
        <row r="21">
          <cell r="M21">
            <v>1130877.1499999999</v>
          </cell>
        </row>
        <row r="22">
          <cell r="M22">
            <v>874870.05</v>
          </cell>
        </row>
        <row r="23">
          <cell r="M23">
            <v>589670.56999999995</v>
          </cell>
        </row>
        <row r="24">
          <cell r="M24">
            <v>99576</v>
          </cell>
        </row>
        <row r="25">
          <cell r="M25">
            <v>43097.599999999999</v>
          </cell>
        </row>
        <row r="26">
          <cell r="M26">
            <v>2434400</v>
          </cell>
        </row>
        <row r="27">
          <cell r="M27">
            <v>74704</v>
          </cell>
        </row>
        <row r="28">
          <cell r="M28">
            <v>102148.31</v>
          </cell>
        </row>
        <row r="29">
          <cell r="M29">
            <v>14099.8</v>
          </cell>
        </row>
        <row r="30">
          <cell r="M30">
            <v>13010.56</v>
          </cell>
        </row>
        <row r="31">
          <cell r="M31">
            <v>5343.72</v>
          </cell>
        </row>
        <row r="32">
          <cell r="M32">
            <v>446</v>
          </cell>
        </row>
        <row r="33">
          <cell r="M33">
            <v>-604621.15</v>
          </cell>
        </row>
        <row r="34">
          <cell r="M34">
            <v>-576194.04</v>
          </cell>
        </row>
        <row r="35">
          <cell r="M35">
            <v>-450111.81</v>
          </cell>
        </row>
        <row r="36">
          <cell r="M36">
            <v>-22291.66</v>
          </cell>
        </row>
        <row r="37">
          <cell r="M37">
            <v>-12129.62</v>
          </cell>
        </row>
        <row r="38">
          <cell r="M38">
            <v>-1569490.94</v>
          </cell>
        </row>
        <row r="39">
          <cell r="M39">
            <v>-4980.26</v>
          </cell>
        </row>
        <row r="40">
          <cell r="M40">
            <v>-65924.960000000006</v>
          </cell>
        </row>
        <row r="41">
          <cell r="M41">
            <v>-11512.21</v>
          </cell>
        </row>
        <row r="42">
          <cell r="M42">
            <v>-2927.36</v>
          </cell>
        </row>
        <row r="43">
          <cell r="M43">
            <v>0</v>
          </cell>
        </row>
        <row r="44">
          <cell r="M44">
            <v>13211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-40600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-194826.98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-20246.04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-6102561.0999999996</v>
          </cell>
        </row>
        <row r="79">
          <cell r="M79">
            <v>0</v>
          </cell>
        </row>
        <row r="80">
          <cell r="M80">
            <v>-1114030.42</v>
          </cell>
        </row>
        <row r="81">
          <cell r="M81">
            <v>15271.82</v>
          </cell>
        </row>
        <row r="82">
          <cell r="M82">
            <v>-277227.2</v>
          </cell>
        </row>
        <row r="83">
          <cell r="M83">
            <v>-2667935.7799999998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126380.46</v>
          </cell>
        </row>
        <row r="92">
          <cell r="M92">
            <v>401045.71</v>
          </cell>
        </row>
        <row r="93">
          <cell r="M93">
            <v>497684.78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-99882.82</v>
          </cell>
        </row>
        <row r="102">
          <cell r="M102">
            <v>0</v>
          </cell>
        </row>
        <row r="103">
          <cell r="M103">
            <v>-132.71</v>
          </cell>
        </row>
        <row r="104">
          <cell r="M104">
            <v>0</v>
          </cell>
        </row>
        <row r="105">
          <cell r="M105">
            <v>-2422.6</v>
          </cell>
        </row>
        <row r="106">
          <cell r="M106">
            <v>-10542825.869999999</v>
          </cell>
        </row>
        <row r="107">
          <cell r="M107">
            <v>-276604.15999999997</v>
          </cell>
        </row>
        <row r="108">
          <cell r="M108">
            <v>-4498146.57</v>
          </cell>
        </row>
        <row r="109">
          <cell r="M109">
            <v>-46086</v>
          </cell>
        </row>
        <row r="110">
          <cell r="M110">
            <v>-700000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2122683.62</v>
          </cell>
        </row>
        <row r="118">
          <cell r="M118">
            <v>1780.49</v>
          </cell>
        </row>
        <row r="119">
          <cell r="M119">
            <v>222236.06</v>
          </cell>
        </row>
        <row r="120">
          <cell r="M120">
            <v>1996826.97</v>
          </cell>
        </row>
        <row r="121">
          <cell r="M121">
            <v>642223.41</v>
          </cell>
        </row>
        <row r="122">
          <cell r="M122">
            <v>101280.1</v>
          </cell>
        </row>
        <row r="123">
          <cell r="M123">
            <v>24487.57</v>
          </cell>
        </row>
        <row r="124">
          <cell r="M124">
            <v>1345464.98</v>
          </cell>
        </row>
        <row r="125">
          <cell r="M125">
            <v>14424</v>
          </cell>
        </row>
        <row r="126">
          <cell r="M126">
            <v>877168.36</v>
          </cell>
        </row>
        <row r="127">
          <cell r="M127">
            <v>5644.32</v>
          </cell>
        </row>
        <row r="128">
          <cell r="M128">
            <v>7935.87</v>
          </cell>
        </row>
        <row r="129">
          <cell r="M129">
            <v>11880.93</v>
          </cell>
        </row>
        <row r="130">
          <cell r="M130">
            <v>29253.34</v>
          </cell>
        </row>
        <row r="131">
          <cell r="M131">
            <v>0</v>
          </cell>
        </row>
        <row r="132">
          <cell r="M132">
            <v>6330.95</v>
          </cell>
        </row>
        <row r="133">
          <cell r="M133">
            <v>100</v>
          </cell>
        </row>
        <row r="134">
          <cell r="M134">
            <v>0</v>
          </cell>
        </row>
        <row r="135">
          <cell r="M135">
            <v>500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1097.5</v>
          </cell>
        </row>
        <row r="139">
          <cell r="M139">
            <v>132473.32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1052</v>
          </cell>
        </row>
        <row r="144">
          <cell r="M144">
            <v>852</v>
          </cell>
        </row>
        <row r="145">
          <cell r="M145">
            <v>0</v>
          </cell>
        </row>
        <row r="146">
          <cell r="M146">
            <v>68196.210000000006</v>
          </cell>
        </row>
        <row r="147">
          <cell r="M147">
            <v>30379.5</v>
          </cell>
        </row>
        <row r="148">
          <cell r="M148">
            <v>18306.3</v>
          </cell>
        </row>
        <row r="149">
          <cell r="M149">
            <v>4245</v>
          </cell>
        </row>
        <row r="150">
          <cell r="M150">
            <v>7092.5</v>
          </cell>
        </row>
        <row r="151">
          <cell r="M151">
            <v>431380.8</v>
          </cell>
        </row>
        <row r="152">
          <cell r="M152">
            <v>35309.47</v>
          </cell>
        </row>
        <row r="153">
          <cell r="M153">
            <v>29000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76865.289999999994</v>
          </cell>
        </row>
        <row r="157">
          <cell r="M157">
            <v>92646.1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80045.23</v>
          </cell>
        </row>
        <row r="161">
          <cell r="M161">
            <v>243.6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49024.11</v>
          </cell>
        </row>
        <row r="165">
          <cell r="M165">
            <v>39603.129999999997</v>
          </cell>
        </row>
        <row r="166">
          <cell r="M166">
            <v>2136.63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2320</v>
          </cell>
        </row>
        <row r="170">
          <cell r="M170">
            <v>24069.15</v>
          </cell>
        </row>
        <row r="171">
          <cell r="M171">
            <v>33920.43</v>
          </cell>
        </row>
        <row r="172">
          <cell r="M172">
            <v>0</v>
          </cell>
        </row>
        <row r="173">
          <cell r="M173">
            <v>6801</v>
          </cell>
        </row>
        <row r="174">
          <cell r="M174">
            <v>247338</v>
          </cell>
        </row>
        <row r="175">
          <cell r="M175">
            <v>15290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123234.7</v>
          </cell>
        </row>
        <row r="179">
          <cell r="M179">
            <v>0</v>
          </cell>
        </row>
        <row r="180">
          <cell r="M180">
            <v>10608.96</v>
          </cell>
        </row>
        <row r="181">
          <cell r="M181">
            <v>35607.47</v>
          </cell>
        </row>
        <row r="182">
          <cell r="M182">
            <v>107263.7</v>
          </cell>
        </row>
        <row r="183">
          <cell r="M183">
            <v>10176.56</v>
          </cell>
        </row>
        <row r="184">
          <cell r="M184">
            <v>4912.16</v>
          </cell>
        </row>
        <row r="185">
          <cell r="M185">
            <v>1989.77</v>
          </cell>
        </row>
        <row r="186">
          <cell r="M186">
            <v>257038.13</v>
          </cell>
        </row>
        <row r="187">
          <cell r="M187">
            <v>3735.2</v>
          </cell>
        </row>
        <row r="188">
          <cell r="M188">
            <v>6209.72</v>
          </cell>
        </row>
        <row r="189">
          <cell r="M189">
            <v>77.38</v>
          </cell>
        </row>
        <row r="190">
          <cell r="M190">
            <v>650.52</v>
          </cell>
        </row>
        <row r="191">
          <cell r="M191">
            <v>0</v>
          </cell>
        </row>
        <row r="192">
          <cell r="M19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LDF Trim"/>
      <sheetName val="LDF Guia"/>
      <sheetName val="LDF Anual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  <sheetName val="Hoja1"/>
      <sheetName val="EF IAIG 4to trim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C61" sqref="C61"/>
    </sheetView>
  </sheetViews>
  <sheetFormatPr baseColWidth="10" defaultRowHeight="15" x14ac:dyDescent="0.25"/>
  <cols>
    <col min="1" max="1" width="5" customWidth="1"/>
    <col min="2" max="2" width="88.5703125" customWidth="1"/>
    <col min="3" max="4" width="14.28515625" customWidth="1"/>
    <col min="5" max="6" width="14.140625" customWidth="1"/>
    <col min="7" max="8" width="14.28515625" customWidth="1"/>
  </cols>
  <sheetData>
    <row r="1" spans="1:8" ht="60" customHeight="1" x14ac:dyDescent="0.25">
      <c r="A1" s="55" t="s">
        <v>37</v>
      </c>
      <c r="B1" s="56"/>
      <c r="C1" s="56"/>
      <c r="D1" s="56"/>
      <c r="E1" s="56"/>
      <c r="F1" s="56"/>
      <c r="G1" s="56"/>
      <c r="H1" s="57"/>
    </row>
    <row r="2" spans="1:8" ht="15" customHeight="1" x14ac:dyDescent="0.25">
      <c r="A2" s="51" t="s">
        <v>22</v>
      </c>
      <c r="B2" s="52"/>
      <c r="C2" s="55" t="s">
        <v>1</v>
      </c>
      <c r="D2" s="56"/>
      <c r="E2" s="56"/>
      <c r="F2" s="56"/>
      <c r="G2" s="57"/>
      <c r="H2" s="58" t="s">
        <v>2</v>
      </c>
    </row>
    <row r="3" spans="1:8" ht="29.25" customHeight="1" x14ac:dyDescent="0.25">
      <c r="A3" s="53"/>
      <c r="B3" s="54"/>
      <c r="C3" s="43" t="s">
        <v>3</v>
      </c>
      <c r="D3" s="43" t="s">
        <v>23</v>
      </c>
      <c r="E3" s="43" t="s">
        <v>4</v>
      </c>
      <c r="F3" s="43" t="s">
        <v>5</v>
      </c>
      <c r="G3" s="43" t="s">
        <v>6</v>
      </c>
      <c r="H3" s="59"/>
    </row>
    <row r="4" spans="1:8" x14ac:dyDescent="0.25">
      <c r="A4" s="17" t="s">
        <v>7</v>
      </c>
      <c r="B4" s="18"/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</row>
    <row r="5" spans="1:8" x14ac:dyDescent="0.25">
      <c r="A5" s="20" t="s">
        <v>8</v>
      </c>
      <c r="B5" s="21"/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</row>
    <row r="6" spans="1:8" x14ac:dyDescent="0.25">
      <c r="A6" s="20" t="s">
        <v>9</v>
      </c>
      <c r="B6" s="21"/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x14ac:dyDescent="0.25">
      <c r="A7" s="20" t="s">
        <v>10</v>
      </c>
      <c r="B7" s="21"/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x14ac:dyDescent="0.25">
      <c r="A8" s="20" t="s">
        <v>11</v>
      </c>
      <c r="B8" s="21"/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  <row r="9" spans="1:8" x14ac:dyDescent="0.25">
      <c r="A9" s="20" t="s">
        <v>12</v>
      </c>
      <c r="B9" s="21"/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x14ac:dyDescent="0.25">
      <c r="A10" s="20" t="s">
        <v>15</v>
      </c>
      <c r="B10" s="21"/>
      <c r="C10" s="1">
        <v>2562500</v>
      </c>
      <c r="D10" s="1">
        <v>3468786.24</v>
      </c>
      <c r="E10" s="1">
        <v>6031286.2400000002</v>
      </c>
      <c r="F10" s="1">
        <v>5648291.9199999999</v>
      </c>
      <c r="G10" s="1">
        <v>5648291.9199999999</v>
      </c>
      <c r="H10" s="1">
        <v>3085791.92</v>
      </c>
    </row>
    <row r="11" spans="1:8" x14ac:dyDescent="0.25">
      <c r="A11" s="20" t="s">
        <v>16</v>
      </c>
      <c r="B11" s="21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x14ac:dyDescent="0.25">
      <c r="A12" s="20" t="s">
        <v>17</v>
      </c>
      <c r="B12" s="21"/>
      <c r="C12" s="1">
        <v>65915663.319999993</v>
      </c>
      <c r="D12" s="1">
        <v>0</v>
      </c>
      <c r="E12" s="1">
        <v>65915663.319999993</v>
      </c>
      <c r="F12" s="1">
        <v>46640038.849999994</v>
      </c>
      <c r="G12" s="1">
        <v>46640038.849999994</v>
      </c>
      <c r="H12" s="1">
        <v>-19275624.469999999</v>
      </c>
    </row>
    <row r="13" spans="1:8" x14ac:dyDescent="0.25">
      <c r="A13" s="20" t="s">
        <v>13</v>
      </c>
      <c r="B13" s="21"/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25">
      <c r="A14" s="22"/>
      <c r="B14" s="23"/>
      <c r="C14" s="24"/>
      <c r="D14" s="24"/>
      <c r="E14" s="24"/>
      <c r="F14" s="24"/>
      <c r="G14" s="24"/>
      <c r="H14" s="24"/>
    </row>
    <row r="15" spans="1:8" x14ac:dyDescent="0.25">
      <c r="A15" s="25"/>
      <c r="B15" s="26" t="s">
        <v>0</v>
      </c>
      <c r="C15" s="27">
        <f>SUM(C4:C13)</f>
        <v>68478163.319999993</v>
      </c>
      <c r="D15" s="27">
        <f>SUM(D4:D13)</f>
        <v>3468786.24</v>
      </c>
      <c r="E15" s="27">
        <f>SUM(E4:E13)</f>
        <v>71946949.559999987</v>
      </c>
      <c r="F15" s="27">
        <f>SUM(F4:F13)</f>
        <v>52288330.769999996</v>
      </c>
      <c r="G15" s="27">
        <f>SUM(G4:G13)</f>
        <v>52288330.769999996</v>
      </c>
      <c r="H15" s="45">
        <v>0</v>
      </c>
    </row>
    <row r="16" spans="1:8" x14ac:dyDescent="0.25">
      <c r="A16" s="28"/>
      <c r="B16" s="18"/>
      <c r="C16" s="29"/>
      <c r="D16" s="29"/>
      <c r="E16" s="30"/>
      <c r="F16" s="47" t="s">
        <v>24</v>
      </c>
      <c r="G16" s="48"/>
      <c r="H16" s="46"/>
    </row>
    <row r="17" spans="1:10" x14ac:dyDescent="0.25">
      <c r="A17" s="51" t="s">
        <v>22</v>
      </c>
      <c r="B17" s="52"/>
      <c r="C17" s="55" t="s">
        <v>1</v>
      </c>
      <c r="D17" s="56"/>
      <c r="E17" s="56"/>
      <c r="F17" s="56"/>
      <c r="G17" s="57"/>
      <c r="H17" s="58" t="s">
        <v>2</v>
      </c>
    </row>
    <row r="18" spans="1:10" ht="15" customHeight="1" x14ac:dyDescent="0.25">
      <c r="A18" s="53"/>
      <c r="B18" s="54"/>
      <c r="C18" s="43" t="s">
        <v>3</v>
      </c>
      <c r="D18" s="43" t="s">
        <v>23</v>
      </c>
      <c r="E18" s="43" t="s">
        <v>4</v>
      </c>
      <c r="F18" s="43" t="s">
        <v>5</v>
      </c>
      <c r="G18" s="43" t="s">
        <v>6</v>
      </c>
      <c r="H18" s="59"/>
    </row>
    <row r="19" spans="1:10" ht="18" customHeight="1" x14ac:dyDescent="0.25">
      <c r="A19" s="31" t="s">
        <v>21</v>
      </c>
      <c r="B19" s="32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10" ht="23.25" customHeight="1" x14ac:dyDescent="0.25">
      <c r="A20" s="33"/>
      <c r="B20" s="34" t="s">
        <v>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</row>
    <row r="21" spans="1:10" x14ac:dyDescent="0.25">
      <c r="A21" s="33"/>
      <c r="B21" s="34" t="s">
        <v>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1:10" x14ac:dyDescent="0.25">
      <c r="A22" s="33"/>
      <c r="B22" s="34" t="s">
        <v>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10" x14ac:dyDescent="0.25">
      <c r="A23" s="33"/>
      <c r="B23" s="34" t="s">
        <v>10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10" ht="15" customHeight="1" x14ac:dyDescent="0.25">
      <c r="A24" s="33"/>
      <c r="B24" s="34" t="s">
        <v>11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10" ht="15" customHeight="1" x14ac:dyDescent="0.25">
      <c r="A25" s="33"/>
      <c r="B25" s="34" t="s">
        <v>12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1:10" x14ac:dyDescent="0.25">
      <c r="A26" s="33"/>
      <c r="B26" s="34" t="s">
        <v>18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10" x14ac:dyDescent="0.25">
      <c r="A27" s="33"/>
      <c r="B27" s="34" t="s">
        <v>17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8" spans="1:10" x14ac:dyDescent="0.25">
      <c r="A28" s="33"/>
      <c r="B28" s="34"/>
      <c r="C28" s="35"/>
      <c r="D28" s="35"/>
      <c r="E28" s="35"/>
      <c r="F28" s="35"/>
      <c r="G28" s="35"/>
      <c r="H28" s="35"/>
    </row>
    <row r="29" spans="1:10" x14ac:dyDescent="0.25">
      <c r="A29" s="49" t="s">
        <v>19</v>
      </c>
      <c r="B29" s="50"/>
      <c r="C29" s="44">
        <f>SUM(C30:C33)</f>
        <v>68478163.319999993</v>
      </c>
      <c r="D29" s="44">
        <f>SUM(D30:D33)</f>
        <v>3468786.24</v>
      </c>
      <c r="E29" s="44">
        <f>SUM(E30:E33)</f>
        <v>71946949.559999987</v>
      </c>
      <c r="F29" s="44">
        <f>SUM(F30:F33)</f>
        <v>52288330.769999996</v>
      </c>
      <c r="G29" s="44">
        <f>SUM(G30:G33)</f>
        <v>52288330.769999996</v>
      </c>
      <c r="H29" s="44">
        <f>SUM(H30:H33)</f>
        <v>-16189832.549999999</v>
      </c>
      <c r="I29" s="15"/>
      <c r="J29" s="15"/>
    </row>
    <row r="30" spans="1:10" x14ac:dyDescent="0.25">
      <c r="A30" s="33"/>
      <c r="B30" s="34" t="s">
        <v>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6"/>
      <c r="J30" s="16"/>
    </row>
    <row r="31" spans="1:10" ht="29.25" customHeight="1" x14ac:dyDescent="0.25">
      <c r="A31" s="20"/>
      <c r="B31" s="21" t="s">
        <v>11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10" x14ac:dyDescent="0.25">
      <c r="A32" s="33"/>
      <c r="B32" s="34" t="s">
        <v>15</v>
      </c>
      <c r="C32" s="1">
        <v>2562500</v>
      </c>
      <c r="D32" s="1">
        <v>3468786.24</v>
      </c>
      <c r="E32" s="1">
        <v>6031286.2400000002</v>
      </c>
      <c r="F32" s="1">
        <v>5648291.9199999999</v>
      </c>
      <c r="G32" s="1">
        <v>5648291.9199999999</v>
      </c>
      <c r="H32" s="1">
        <v>3085791.92</v>
      </c>
    </row>
    <row r="33" spans="1:8" x14ac:dyDescent="0.25">
      <c r="A33" s="33"/>
      <c r="B33" s="34" t="s">
        <v>17</v>
      </c>
      <c r="C33" s="1">
        <v>65915663.319999993</v>
      </c>
      <c r="D33" s="1">
        <v>0</v>
      </c>
      <c r="E33" s="1">
        <v>65915663.319999993</v>
      </c>
      <c r="F33" s="1">
        <v>46640038.849999994</v>
      </c>
      <c r="G33" s="1">
        <v>46640038.849999994</v>
      </c>
      <c r="H33" s="1">
        <v>-19275624.469999999</v>
      </c>
    </row>
    <row r="34" spans="1:8" x14ac:dyDescent="0.25">
      <c r="A34" s="33"/>
      <c r="B34" s="34"/>
      <c r="C34" s="35"/>
      <c r="D34" s="35"/>
      <c r="E34" s="35"/>
      <c r="F34" s="35"/>
      <c r="G34" s="35"/>
      <c r="H34" s="35"/>
    </row>
    <row r="35" spans="1:8" x14ac:dyDescent="0.25">
      <c r="A35" s="36" t="s">
        <v>14</v>
      </c>
      <c r="B35" s="37"/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x14ac:dyDescent="0.25">
      <c r="A36" s="39"/>
      <c r="B36" s="34" t="s">
        <v>13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5">
      <c r="A37" s="40"/>
      <c r="B37" s="41"/>
      <c r="C37" s="42"/>
      <c r="D37" s="42"/>
      <c r="E37" s="42"/>
      <c r="F37" s="42"/>
      <c r="G37" s="42"/>
      <c r="H37" s="42"/>
    </row>
    <row r="38" spans="1:8" x14ac:dyDescent="0.25">
      <c r="A38" s="3"/>
      <c r="B38" s="4" t="s">
        <v>0</v>
      </c>
      <c r="C38" s="2">
        <f>+C19+C29+C35</f>
        <v>68478163.319999993</v>
      </c>
      <c r="D38" s="2">
        <f>+D19+D29+D35</f>
        <v>3468786.24</v>
      </c>
      <c r="E38" s="2">
        <f>+E19+E29+E35</f>
        <v>71946949.559999987</v>
      </c>
      <c r="F38" s="2">
        <f>+F19+F29+F35</f>
        <v>52288330.769999996</v>
      </c>
      <c r="G38" s="2">
        <f>+G19+G29+G35</f>
        <v>52288330.769999996</v>
      </c>
      <c r="H38" s="45">
        <v>0</v>
      </c>
    </row>
    <row r="39" spans="1:8" x14ac:dyDescent="0.25">
      <c r="A39" s="5"/>
      <c r="B39" s="6"/>
      <c r="C39" s="7"/>
      <c r="D39" s="7"/>
      <c r="E39" s="7"/>
      <c r="F39" s="47" t="s">
        <v>24</v>
      </c>
      <c r="G39" s="48"/>
      <c r="H39" s="46"/>
    </row>
    <row r="40" spans="1:8" x14ac:dyDescent="0.25">
      <c r="A40" s="13"/>
      <c r="B40" s="14"/>
      <c r="C40" s="14"/>
      <c r="D40" s="14"/>
      <c r="E40" s="14"/>
      <c r="F40" s="14"/>
      <c r="G40" s="14"/>
      <c r="H40" s="14"/>
    </row>
    <row r="41" spans="1:8" x14ac:dyDescent="0.25">
      <c r="A41" s="51" t="s">
        <v>25</v>
      </c>
      <c r="B41" s="52"/>
      <c r="C41" s="55" t="s">
        <v>1</v>
      </c>
      <c r="D41" s="56"/>
      <c r="E41" s="56"/>
      <c r="F41" s="56"/>
      <c r="G41" s="57"/>
      <c r="H41" s="58" t="s">
        <v>2</v>
      </c>
    </row>
    <row r="42" spans="1:8" ht="22.5" x14ac:dyDescent="0.25">
      <c r="A42" s="53"/>
      <c r="B42" s="54"/>
      <c r="C42" s="43" t="s">
        <v>3</v>
      </c>
      <c r="D42" s="43" t="s">
        <v>23</v>
      </c>
      <c r="E42" s="43" t="s">
        <v>4</v>
      </c>
      <c r="F42" s="43" t="s">
        <v>5</v>
      </c>
      <c r="G42" s="43" t="s">
        <v>6</v>
      </c>
      <c r="H42" s="59"/>
    </row>
    <row r="43" spans="1:8" ht="15" customHeight="1" x14ac:dyDescent="0.25">
      <c r="A43" s="8"/>
      <c r="B43" s="9"/>
      <c r="C43" s="2"/>
      <c r="D43" s="2"/>
      <c r="E43" s="2"/>
      <c r="F43" s="2"/>
      <c r="G43" s="2"/>
      <c r="H43" s="2"/>
    </row>
    <row r="44" spans="1:8" ht="15" customHeight="1" x14ac:dyDescent="0.25">
      <c r="A44" s="10"/>
      <c r="B44" s="11" t="s">
        <v>26</v>
      </c>
      <c r="C44" s="1">
        <v>39735428.909999996</v>
      </c>
      <c r="D44" s="1">
        <v>0</v>
      </c>
      <c r="E44" s="1">
        <v>39735428.909999996</v>
      </c>
      <c r="F44" s="1">
        <v>27094571.949999999</v>
      </c>
      <c r="G44" s="1">
        <v>27094571.949999999</v>
      </c>
      <c r="H44" s="1">
        <v>-12640856.959999997</v>
      </c>
    </row>
    <row r="45" spans="1:8" x14ac:dyDescent="0.25">
      <c r="A45" s="10"/>
      <c r="B45" s="11" t="s">
        <v>27</v>
      </c>
      <c r="C45" s="1">
        <v>1340864.92</v>
      </c>
      <c r="D45" s="1">
        <v>0</v>
      </c>
      <c r="E45" s="1">
        <v>1340864.92</v>
      </c>
      <c r="F45" s="1">
        <v>1005648.48</v>
      </c>
      <c r="G45" s="1">
        <v>1005648.48</v>
      </c>
      <c r="H45" s="1">
        <v>-335216.43999999994</v>
      </c>
    </row>
    <row r="46" spans="1:8" x14ac:dyDescent="0.25">
      <c r="A46" s="10"/>
      <c r="B46" s="11" t="s">
        <v>28</v>
      </c>
      <c r="C46" s="1">
        <v>23560659.489999998</v>
      </c>
      <c r="D46" s="1">
        <v>0</v>
      </c>
      <c r="E46" s="1">
        <v>23560659.489999998</v>
      </c>
      <c r="F46" s="1">
        <v>17580785.98</v>
      </c>
      <c r="G46" s="1">
        <v>17580785.98</v>
      </c>
      <c r="H46" s="1">
        <v>-5979873.5099999979</v>
      </c>
    </row>
    <row r="47" spans="1:8" x14ac:dyDescent="0.25">
      <c r="A47" s="10"/>
      <c r="B47" s="11" t="s">
        <v>29</v>
      </c>
      <c r="C47" s="1">
        <v>78000</v>
      </c>
      <c r="D47" s="1">
        <v>0</v>
      </c>
      <c r="E47" s="1">
        <v>78000</v>
      </c>
      <c r="F47" s="1">
        <v>58500</v>
      </c>
      <c r="G47" s="1">
        <v>58500</v>
      </c>
      <c r="H47" s="1">
        <v>-19500</v>
      </c>
    </row>
    <row r="48" spans="1:8" x14ac:dyDescent="0.25">
      <c r="A48" s="10"/>
      <c r="B48" s="11" t="s">
        <v>30</v>
      </c>
      <c r="C48" s="1">
        <v>1000710</v>
      </c>
      <c r="D48" s="1">
        <v>0</v>
      </c>
      <c r="E48" s="1">
        <v>1000710</v>
      </c>
      <c r="F48" s="1">
        <v>750532.41</v>
      </c>
      <c r="G48" s="1">
        <v>750532.41</v>
      </c>
      <c r="H48" s="1">
        <v>-250177.58999999997</v>
      </c>
    </row>
    <row r="49" spans="1:8" x14ac:dyDescent="0.25">
      <c r="A49" s="10"/>
      <c r="B49" s="11" t="s">
        <v>31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0" spans="1:8" x14ac:dyDescent="0.25">
      <c r="A50" s="10"/>
      <c r="B50" s="11" t="s">
        <v>32</v>
      </c>
      <c r="C50" s="1">
        <v>200000</v>
      </c>
      <c r="D50" s="1">
        <v>0</v>
      </c>
      <c r="E50" s="1">
        <v>200000</v>
      </c>
      <c r="F50" s="1">
        <v>150000.03</v>
      </c>
      <c r="G50" s="1">
        <v>150000.03</v>
      </c>
      <c r="H50" s="1">
        <v>-49999.97</v>
      </c>
    </row>
    <row r="51" spans="1:8" x14ac:dyDescent="0.25">
      <c r="A51" s="10"/>
      <c r="B51" s="11" t="s">
        <v>33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</row>
    <row r="52" spans="1:8" ht="15" customHeight="1" x14ac:dyDescent="0.25">
      <c r="A52" s="10"/>
      <c r="B52" s="11" t="s">
        <v>34</v>
      </c>
      <c r="C52" s="1">
        <v>25000</v>
      </c>
      <c r="D52" s="1">
        <v>6006286.2400000002</v>
      </c>
      <c r="E52" s="1">
        <v>6031286.2400000002</v>
      </c>
      <c r="F52" s="1">
        <v>5648291.9199999999</v>
      </c>
      <c r="G52" s="1">
        <v>5648291.9199999999</v>
      </c>
      <c r="H52" s="1">
        <v>5623291.9199999999</v>
      </c>
    </row>
    <row r="53" spans="1:8" ht="15" customHeight="1" x14ac:dyDescent="0.25">
      <c r="A53" s="10"/>
      <c r="B53" s="11" t="s">
        <v>35</v>
      </c>
      <c r="C53" s="1">
        <v>2537500</v>
      </c>
      <c r="D53" s="1">
        <v>-2537500</v>
      </c>
      <c r="E53" s="1">
        <v>0</v>
      </c>
      <c r="F53" s="1">
        <v>0</v>
      </c>
      <c r="G53" s="1">
        <v>0</v>
      </c>
      <c r="H53" s="1">
        <v>-2537500</v>
      </c>
    </row>
    <row r="54" spans="1:8" ht="12" customHeight="1" x14ac:dyDescent="0.25">
      <c r="A54" s="10"/>
      <c r="B54" s="11" t="s">
        <v>36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0"/>
      <c r="B55" s="11"/>
      <c r="C55" s="12"/>
      <c r="D55" s="12"/>
      <c r="E55" s="12"/>
      <c r="F55" s="12"/>
      <c r="G55" s="12"/>
      <c r="H55" s="12"/>
    </row>
    <row r="56" spans="1:8" x14ac:dyDescent="0.25">
      <c r="A56" s="3"/>
      <c r="B56" s="4" t="s">
        <v>0</v>
      </c>
      <c r="C56" s="2">
        <f>SUM(C44:C54)</f>
        <v>68478163.319999993</v>
      </c>
      <c r="D56" s="2">
        <f>SUM(D44:D54)</f>
        <v>3468786.24</v>
      </c>
      <c r="E56" s="2">
        <f>SUM(E44:E54)</f>
        <v>71946949.559999987</v>
      </c>
      <c r="F56" s="2">
        <f>SUM(F44:F54)</f>
        <v>52288330.769999996</v>
      </c>
      <c r="G56" s="2">
        <f>SUM(G44:G54)</f>
        <v>52288330.769999996</v>
      </c>
      <c r="H56" s="45">
        <v>0</v>
      </c>
    </row>
    <row r="57" spans="1:8" x14ac:dyDescent="0.25">
      <c r="A57" s="5"/>
      <c r="B57" s="6"/>
      <c r="C57" s="7"/>
      <c r="D57" s="7"/>
      <c r="E57" s="7"/>
      <c r="F57" s="47" t="s">
        <v>24</v>
      </c>
      <c r="G57" s="48"/>
      <c r="H57" s="46"/>
    </row>
    <row r="58" spans="1:8" x14ac:dyDescent="0.25">
      <c r="A58" s="13" t="s">
        <v>20</v>
      </c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</sheetData>
  <mergeCells count="17">
    <mergeCell ref="A17:B18"/>
    <mergeCell ref="C17:G17"/>
    <mergeCell ref="H17:H18"/>
    <mergeCell ref="A1:H1"/>
    <mergeCell ref="C2:G2"/>
    <mergeCell ref="H2:H3"/>
    <mergeCell ref="A2:B3"/>
    <mergeCell ref="H15:H16"/>
    <mergeCell ref="F16:G16"/>
    <mergeCell ref="H56:H57"/>
    <mergeCell ref="F57:G57"/>
    <mergeCell ref="A29:B29"/>
    <mergeCell ref="H38:H39"/>
    <mergeCell ref="F39:G39"/>
    <mergeCell ref="A41:B42"/>
    <mergeCell ref="C41:G41"/>
    <mergeCell ref="H41:H42"/>
  </mergeCells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Instituto IACIP</cp:lastModifiedBy>
  <cp:lastPrinted>2025-07-22T21:19:38Z</cp:lastPrinted>
  <dcterms:created xsi:type="dcterms:W3CDTF">2016-04-18T14:13:40Z</dcterms:created>
  <dcterms:modified xsi:type="dcterms:W3CDTF">2025-10-24T17:03:57Z</dcterms:modified>
</cp:coreProperties>
</file>