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-MCSP\Desktop\2026\Cuenta Pública 2025\Armonización\Informacion Contable\"/>
    </mc:Choice>
  </mc:AlternateContent>
  <xr:revisionPtr revIDLastSave="0" documentId="13_ncr:1_{06635371-F43E-4A7B-813B-47CC2D80FB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5" i="2" l="1"/>
  <c r="B55" i="2"/>
  <c r="C54" i="2"/>
  <c r="B54" i="2"/>
  <c r="C49" i="2"/>
  <c r="B49" i="2"/>
  <c r="C48" i="2"/>
  <c r="C59" i="2" s="1"/>
  <c r="C61" i="2" s="1"/>
  <c r="B48" i="2"/>
  <c r="B59" i="2" s="1"/>
  <c r="B61" i="2" s="1"/>
  <c r="C41" i="2"/>
  <c r="B41" i="2"/>
  <c r="C36" i="2"/>
  <c r="C45" i="2" s="1"/>
  <c r="B36" i="2"/>
  <c r="B45" i="2" s="1"/>
  <c r="C16" i="2"/>
  <c r="C33" i="2" s="1"/>
  <c r="B16" i="2"/>
  <c r="B33" i="2" s="1"/>
  <c r="C4" i="2"/>
  <c r="B4" i="2"/>
</calcChain>
</file>

<file path=xl/sharedStrings.xml><?xml version="1.0" encoding="utf-8"?>
<sst xmlns="http://schemas.openxmlformats.org/spreadsheetml/2006/main" count="58" uniqueCount="50">
  <si>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</si>
  <si>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</si>
  <si>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</si>
  <si>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</si>
  <si>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</si>
  <si>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</si>
  <si>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</si>
  <si>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</si>
  <si>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</si>
  <si>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</si>
  <si>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</si>
  <si>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</si>
  <si>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</si>
  <si>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</si>
  <si>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</si>
  <si>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</si>
  <si>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</si>
  <si>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</si>
  <si>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</si>
  <si>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</si>
  <si>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</si>
  <si>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</si>
  <si>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</si>
  <si>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</si>
  <si>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</si>
  <si>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</si>
  <si>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</si>
  <si>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</si>
  <si>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</si>
  <si>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</si>
  <si>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</si>
  <si>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</si>
  <si>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</si>
  <si>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</si>
  <si>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</si>
  <si>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</si>
  <si>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</si>
  <si>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Bajo protesta de decir verdad declaramos que los Estados Financieros y sus notas, son razonablemente correctos y son responsabilidad del emisor.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</si>
  <si>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</si>
  <si>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</si>
  <si>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</si>
  <si>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</si>
  <si>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</si>
  <si>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</si>
  <si>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</si>
  <si>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</si>
  <si>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Transferencias al Resto del Sector Público</t>
  </si>
  <si>
    <t>Flujos de Efectivo de las Actividades de Inversión</t>
  </si>
  <si>
    <t>Flujos de Efectivo de las Actividades de Financiamiento</t>
  </si>
  <si>
    <t>Instituto de Acceso a la Información Pública
Estado de Flujos de Efectivo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</si>
</sst>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2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0" borderId="2" xfId="8" applyFont="1" applyBorder="1" applyAlignment="1">
      <alignment horizontal="left" vertical="top" wrapText="1" indent="1"/>
    </xf>
    <xf numFmtId="0" fontId="3" fillId="0" borderId="2" xfId="8" applyFont="1" applyBorder="1" applyAlignment="1" applyProtection="1">
      <alignment horizontal="center" vertical="top" wrapText="1"/>
      <protection locked="0"/>
    </xf>
    <xf numFmtId="0" fontId="2" fillId="0" borderId="2" xfId="8" applyFont="1" applyBorder="1" applyAlignment="1">
      <alignment horizontal="left" vertical="top" wrapText="1" indent="2"/>
    </xf>
    <xf numFmtId="0" fontId="3" fillId="0" borderId="2" xfId="8" applyFont="1" applyBorder="1" applyAlignment="1">
      <alignment horizontal="left" vertical="top" wrapText="1" indent="3"/>
    </xf>
    <xf numFmtId="0" fontId="3" fillId="0" borderId="2" xfId="8" applyFont="1" applyBorder="1" applyAlignment="1">
      <alignment horizontal="left" vertical="top" wrapText="1"/>
    </xf>
    <xf numFmtId="0" fontId="2" fillId="0" borderId="2" xfId="8" applyFont="1" applyBorder="1" applyAlignment="1">
      <alignment vertical="top" wrapText="1"/>
    </xf>
    <xf numFmtId="0" fontId="3" fillId="0" borderId="2" xfId="8" applyFont="1" applyBorder="1" applyAlignment="1">
      <alignment vertical="top" wrapText="1"/>
    </xf>
    <xf numFmtId="0" fontId="3" fillId="0" borderId="2" xfId="8" applyFont="1" applyBorder="1" applyAlignment="1">
      <alignment horizontal="center" vertical="top" wrapText="1"/>
    </xf>
    <xf numFmtId="0" fontId="3" fillId="0" borderId="2" xfId="8" applyFont="1" applyBorder="1" applyAlignment="1">
      <alignment horizontal="center" vertical="top"/>
    </xf>
    <xf numFmtId="4" fontId="3" fillId="0" borderId="0" xfId="8" applyNumberFormat="1" applyFont="1" applyProtection="1">
      <protection locked="0"/>
    </xf>
    <xf numFmtId="0" fontId="2" fillId="2" borderId="2" xfId="8" applyFont="1" applyFill="1" applyBorder="1" applyAlignment="1">
      <alignment horizontal="center" vertical="center" wrapText="1"/>
    </xf>
    <xf numFmtId="3" fontId="2" fillId="0" borderId="2" xfId="8" applyNumberFormat="1" applyFont="1" applyBorder="1" applyAlignment="1" applyProtection="1">
      <alignment vertical="top" wrapText="1"/>
      <protection locked="0"/>
    </xf>
    <xf numFmtId="3" fontId="3" fillId="0" borderId="2" xfId="8" applyNumberFormat="1" applyFont="1" applyBorder="1" applyAlignment="1" applyProtection="1">
      <alignment vertical="top" wrapText="1"/>
      <protection locked="0"/>
    </xf>
    <xf numFmtId="3" fontId="3" fillId="0" borderId="2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72</xdr:row>
      <xdr:rowOff>0</xdr:rowOff>
    </xdr:from>
    <xdr:to>
      <xdr:col>0</xdr:col>
      <xdr:colOff>3032760</xdr:colOff>
      <xdr:row>78</xdr:row>
      <xdr:rowOff>112395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C1A4B0D-D002-491C-90D1-1D8A772C5FCA}"/>
            </a:ext>
          </a:extLst>
        </xdr:cNvPr>
        <xdr:cNvSpPr txBox="1"/>
      </xdr:nvSpPr>
      <xdr:spPr>
        <a:xfrm>
          <a:off x="0" y="11115675"/>
          <a:ext cx="3032760" cy="9696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      C.P.</a:t>
          </a:r>
          <a:r>
            <a:rPr lang="es-MX" sz="1100" baseline="0"/>
            <a:t> y M.C. Guillermo Arias Guzmán</a:t>
          </a:r>
          <a:endParaRPr lang="es-MX" sz="1100"/>
        </a:p>
        <a:p>
          <a:r>
            <a:rPr lang="es-MX" sz="1100"/>
            <a:t>Director</a:t>
          </a:r>
          <a:r>
            <a:rPr lang="es-MX" sz="1100" baseline="0"/>
            <a:t> de Administración y Finanzas del IACIP</a:t>
          </a:r>
          <a:endParaRPr lang="es-MX" sz="1100"/>
        </a:p>
      </xdr:txBody>
    </xdr:sp>
    <xdr:clientData/>
  </xdr:twoCellAnchor>
  <xdr:twoCellAnchor>
    <xdr:from>
      <xdr:col>0</xdr:col>
      <xdr:colOff>4962525</xdr:colOff>
      <xdr:row>71</xdr:row>
      <xdr:rowOff>66675</xdr:rowOff>
    </xdr:from>
    <xdr:to>
      <xdr:col>3</xdr:col>
      <xdr:colOff>140970</xdr:colOff>
      <xdr:row>78</xdr:row>
      <xdr:rowOff>36195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2B6BBD3-F1BF-4D3E-8838-963BF738705A}"/>
            </a:ext>
          </a:extLst>
        </xdr:cNvPr>
        <xdr:cNvSpPr txBox="1"/>
      </xdr:nvSpPr>
      <xdr:spPr>
        <a:xfrm>
          <a:off x="4962525" y="11039475"/>
          <a:ext cx="3512820" cy="9696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                Lic. Juan Sámano Gómez</a:t>
          </a:r>
        </a:p>
        <a:p>
          <a:r>
            <a:rPr lang="es-MX" sz="1100"/>
            <a:t>             Comisionado</a:t>
          </a:r>
          <a:r>
            <a:rPr lang="es-MX" sz="1100" baseline="0"/>
            <a:t> Presidente del IACIP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D68"/>
  <sheetViews>
    <sheetView tabSelected="1" zoomScaleNormal="100" workbookViewId="0">
      <pane ySplit="2" topLeftCell="A48" activePane="bottomLeft" state="frozen"/>
      <selection pane="bottomLeft" activeCell="E71" sqref="E71"/>
    </sheetView>
  </sheetViews>
  <sheetFormatPr baseColWidth="10" defaultColWidth="12" defaultRowHeight="11.25" x14ac:dyDescent="0.2"/>
  <cols>
    <col min="1" max="1" width="94.1640625" style="1" customWidth="1"/>
    <col min="2" max="3" width="25.83203125" style="1" customWidth="1"/>
    <col min="4" max="4" width="12.6640625" style="1" bestFit="1" customWidth="1"/>
    <col min="5" max="16384" width="12" style="1"/>
  </cols>
  <sheetData>
    <row r="1" spans="1:4" ht="45" customHeight="1" x14ac:dyDescent="0.2">
      <c r="A1" s="17" t="s">
        <v>49</v>
      </c>
      <c r="B1" s="18"/>
      <c r="C1" s="19"/>
    </row>
    <row r="2" spans="1:4" ht="15" customHeight="1" x14ac:dyDescent="0.2">
      <c r="A2" s="2" t="s">
        <v>0</v>
      </c>
      <c r="B2" s="13">
        <v>2025</v>
      </c>
      <c r="C2" s="13">
        <v>2024</v>
      </c>
    </row>
    <row r="3" spans="1:4" ht="11.25" customHeight="1" x14ac:dyDescent="0.2">
      <c r="A3" s="3" t="s">
        <v>38</v>
      </c>
      <c r="B3" s="4"/>
      <c r="C3" s="4"/>
    </row>
    <row r="4" spans="1:4" ht="11.25" customHeight="1" x14ac:dyDescent="0.2">
      <c r="A4" s="5" t="s">
        <v>1</v>
      </c>
      <c r="B4" s="14">
        <f>SUM(B5:B14)</f>
        <v>70316550.400000006</v>
      </c>
      <c r="C4" s="14">
        <f>SUM(C5:C14)</f>
        <v>2744275</v>
      </c>
    </row>
    <row r="5" spans="1:4" ht="11.25" customHeight="1" x14ac:dyDescent="0.2">
      <c r="A5" s="6" t="s">
        <v>2</v>
      </c>
      <c r="B5" s="15">
        <v>0</v>
      </c>
      <c r="C5" s="15">
        <v>0</v>
      </c>
    </row>
    <row r="6" spans="1:4" ht="11.25" customHeight="1" x14ac:dyDescent="0.2">
      <c r="A6" s="6" t="s">
        <v>3</v>
      </c>
      <c r="B6" s="15">
        <v>0</v>
      </c>
      <c r="C6" s="15">
        <v>0</v>
      </c>
    </row>
    <row r="7" spans="1:4" ht="11.25" customHeight="1" x14ac:dyDescent="0.2">
      <c r="A7" s="6" t="s">
        <v>33</v>
      </c>
      <c r="B7" s="15">
        <v>0</v>
      </c>
      <c r="C7" s="15">
        <v>0</v>
      </c>
    </row>
    <row r="8" spans="1:4" ht="11.25" customHeight="1" x14ac:dyDescent="0.2">
      <c r="A8" s="6" t="s">
        <v>4</v>
      </c>
      <c r="B8" s="15">
        <v>0</v>
      </c>
      <c r="C8" s="15">
        <v>0</v>
      </c>
    </row>
    <row r="9" spans="1:4" ht="11.25" customHeight="1" x14ac:dyDescent="0.2">
      <c r="A9" s="6" t="s">
        <v>34</v>
      </c>
      <c r="B9" s="15">
        <v>0</v>
      </c>
      <c r="C9" s="15">
        <v>2809979.68</v>
      </c>
    </row>
    <row r="10" spans="1:4" ht="11.25" customHeight="1" x14ac:dyDescent="0.2">
      <c r="A10" s="6" t="s">
        <v>35</v>
      </c>
      <c r="B10" s="15">
        <v>0</v>
      </c>
      <c r="C10" s="15">
        <v>0</v>
      </c>
    </row>
    <row r="11" spans="1:4" ht="11.25" customHeight="1" x14ac:dyDescent="0.2">
      <c r="A11" s="6" t="s">
        <v>36</v>
      </c>
      <c r="B11" s="15">
        <v>4400887.08</v>
      </c>
      <c r="C11" s="15">
        <v>-65704.679999999993</v>
      </c>
    </row>
    <row r="12" spans="1:4" ht="22.5" x14ac:dyDescent="0.2">
      <c r="A12" s="6" t="s">
        <v>39</v>
      </c>
      <c r="B12" s="15">
        <v>0</v>
      </c>
      <c r="C12" s="15">
        <v>0</v>
      </c>
    </row>
    <row r="13" spans="1:4" ht="11.25" customHeight="1" x14ac:dyDescent="0.2">
      <c r="A13" s="6" t="s">
        <v>40</v>
      </c>
      <c r="B13" s="15">
        <v>65915663.32</v>
      </c>
      <c r="C13" s="15">
        <v>0</v>
      </c>
    </row>
    <row r="14" spans="1:4" ht="11.25" customHeight="1" x14ac:dyDescent="0.2">
      <c r="A14" s="6" t="s">
        <v>5</v>
      </c>
      <c r="B14" s="15">
        <v>0</v>
      </c>
      <c r="C14" s="15">
        <v>0</v>
      </c>
    </row>
    <row r="15" spans="1:4" ht="11.25" customHeight="1" x14ac:dyDescent="0.2">
      <c r="A15" s="7"/>
      <c r="B15" s="16"/>
      <c r="C15" s="16"/>
    </row>
    <row r="16" spans="1:4" ht="11.25" customHeight="1" x14ac:dyDescent="0.2">
      <c r="A16" s="5" t="s">
        <v>6</v>
      </c>
      <c r="B16" s="14">
        <f>SUM(B17:B32)</f>
        <v>48031282.970000006</v>
      </c>
      <c r="C16" s="14">
        <f>SUM(C17:C32)</f>
        <v>54099528.079999998</v>
      </c>
      <c r="D16" s="12"/>
    </row>
    <row r="17" spans="1:3" ht="11.25" customHeight="1" x14ac:dyDescent="0.2">
      <c r="A17" s="6" t="s">
        <v>7</v>
      </c>
      <c r="B17" s="15">
        <v>36171999.82</v>
      </c>
      <c r="C17" s="15">
        <v>36427671.840000004</v>
      </c>
    </row>
    <row r="18" spans="1:3" ht="11.25" customHeight="1" x14ac:dyDescent="0.2">
      <c r="A18" s="6" t="s">
        <v>8</v>
      </c>
      <c r="B18" s="15">
        <v>593049.1</v>
      </c>
      <c r="C18" s="15">
        <v>1336593.6499999999</v>
      </c>
    </row>
    <row r="19" spans="1:3" ht="11.25" customHeight="1" x14ac:dyDescent="0.2">
      <c r="A19" s="6" t="s">
        <v>9</v>
      </c>
      <c r="B19" s="15">
        <v>11196137.130000001</v>
      </c>
      <c r="C19" s="15">
        <v>16247921.789999999</v>
      </c>
    </row>
    <row r="20" spans="1:3" ht="11.25" customHeight="1" x14ac:dyDescent="0.2">
      <c r="A20" s="6" t="s">
        <v>10</v>
      </c>
      <c r="B20" s="15">
        <v>0</v>
      </c>
      <c r="C20" s="15">
        <v>0</v>
      </c>
    </row>
    <row r="21" spans="1:3" ht="11.25" customHeight="1" x14ac:dyDescent="0.2">
      <c r="A21" s="6" t="s">
        <v>46</v>
      </c>
      <c r="B21" s="15">
        <v>0</v>
      </c>
      <c r="C21" s="15">
        <v>0</v>
      </c>
    </row>
    <row r="22" spans="1:3" ht="11.25" customHeight="1" x14ac:dyDescent="0.2">
      <c r="A22" s="6" t="s">
        <v>41</v>
      </c>
      <c r="B22" s="15">
        <v>0</v>
      </c>
      <c r="C22" s="15">
        <v>0</v>
      </c>
    </row>
    <row r="23" spans="1:3" ht="11.25" customHeight="1" x14ac:dyDescent="0.2">
      <c r="A23" s="6" t="s">
        <v>11</v>
      </c>
      <c r="B23" s="15">
        <v>23394.59</v>
      </c>
      <c r="C23" s="15">
        <v>26797</v>
      </c>
    </row>
    <row r="24" spans="1:3" ht="11.25" customHeight="1" x14ac:dyDescent="0.2">
      <c r="A24" s="6" t="s">
        <v>12</v>
      </c>
      <c r="B24" s="15">
        <v>46702.33</v>
      </c>
      <c r="C24" s="15">
        <v>60543.8</v>
      </c>
    </row>
    <row r="25" spans="1:3" ht="11.25" customHeight="1" x14ac:dyDescent="0.2">
      <c r="A25" s="6" t="s">
        <v>13</v>
      </c>
      <c r="B25" s="15">
        <v>0</v>
      </c>
      <c r="C25" s="15">
        <v>0</v>
      </c>
    </row>
    <row r="26" spans="1:3" ht="11.25" customHeight="1" x14ac:dyDescent="0.2">
      <c r="A26" s="6" t="s">
        <v>14</v>
      </c>
      <c r="B26" s="15">
        <v>0</v>
      </c>
      <c r="C26" s="15">
        <v>0</v>
      </c>
    </row>
    <row r="27" spans="1:3" ht="11.25" customHeight="1" x14ac:dyDescent="0.2">
      <c r="A27" s="6" t="s">
        <v>15</v>
      </c>
      <c r="B27" s="15">
        <v>0</v>
      </c>
      <c r="C27" s="15">
        <v>0</v>
      </c>
    </row>
    <row r="28" spans="1:3" ht="11.25" customHeight="1" x14ac:dyDescent="0.2">
      <c r="A28" s="6" t="s">
        <v>16</v>
      </c>
      <c r="B28" s="15">
        <v>0</v>
      </c>
      <c r="C28" s="15">
        <v>0</v>
      </c>
    </row>
    <row r="29" spans="1:3" ht="11.25" customHeight="1" x14ac:dyDescent="0.2">
      <c r="A29" s="6" t="s">
        <v>42</v>
      </c>
      <c r="B29" s="15">
        <v>0</v>
      </c>
      <c r="C29" s="15">
        <v>0</v>
      </c>
    </row>
    <row r="30" spans="1:3" ht="11.25" customHeight="1" x14ac:dyDescent="0.2">
      <c r="A30" s="6" t="s">
        <v>17</v>
      </c>
      <c r="B30" s="15">
        <v>0</v>
      </c>
      <c r="C30" s="15">
        <v>0</v>
      </c>
    </row>
    <row r="31" spans="1:3" ht="11.25" customHeight="1" x14ac:dyDescent="0.2">
      <c r="A31" s="6" t="s">
        <v>18</v>
      </c>
      <c r="B31" s="15">
        <v>0</v>
      </c>
      <c r="C31" s="15">
        <v>0</v>
      </c>
    </row>
    <row r="32" spans="1:3" ht="11.25" customHeight="1" x14ac:dyDescent="0.2">
      <c r="A32" s="6" t="s">
        <v>19</v>
      </c>
      <c r="B32" s="15">
        <v>0</v>
      </c>
      <c r="C32" s="15">
        <v>0</v>
      </c>
    </row>
    <row r="33" spans="1:3" ht="11.25" customHeight="1" x14ac:dyDescent="0.2">
      <c r="A33" s="3" t="s">
        <v>43</v>
      </c>
      <c r="B33" s="14">
        <f>B4-B16</f>
        <v>22285267.43</v>
      </c>
      <c r="C33" s="14">
        <f>C4-C16</f>
        <v>-51355253.079999998</v>
      </c>
    </row>
    <row r="34" spans="1:3" ht="11.25" customHeight="1" x14ac:dyDescent="0.2">
      <c r="A34" s="8"/>
      <c r="B34" s="16"/>
      <c r="C34" s="16"/>
    </row>
    <row r="35" spans="1:3" ht="11.25" customHeight="1" x14ac:dyDescent="0.2">
      <c r="A35" s="3" t="s">
        <v>47</v>
      </c>
      <c r="B35" s="16"/>
      <c r="C35" s="16"/>
    </row>
    <row r="36" spans="1:3" ht="11.25" customHeight="1" x14ac:dyDescent="0.2">
      <c r="A36" s="5" t="s">
        <v>1</v>
      </c>
      <c r="B36" s="14">
        <f>SUM(B37:B39)</f>
        <v>0</v>
      </c>
      <c r="C36" s="14">
        <f>SUM(C37:C39)</f>
        <v>0</v>
      </c>
    </row>
    <row r="37" spans="1:3" ht="11.25" customHeight="1" x14ac:dyDescent="0.2">
      <c r="A37" s="6" t="s">
        <v>20</v>
      </c>
      <c r="B37" s="15">
        <v>0</v>
      </c>
      <c r="C37" s="15">
        <v>0</v>
      </c>
    </row>
    <row r="38" spans="1:3" ht="11.25" customHeight="1" x14ac:dyDescent="0.2">
      <c r="A38" s="6" t="s">
        <v>21</v>
      </c>
      <c r="B38" s="15">
        <v>0</v>
      </c>
      <c r="C38" s="15">
        <v>0</v>
      </c>
    </row>
    <row r="39" spans="1:3" ht="11.25" customHeight="1" x14ac:dyDescent="0.2">
      <c r="A39" s="6" t="s">
        <v>22</v>
      </c>
      <c r="B39" s="15">
        <v>0</v>
      </c>
      <c r="C39" s="15">
        <v>0</v>
      </c>
    </row>
    <row r="40" spans="1:3" ht="11.25" customHeight="1" x14ac:dyDescent="0.2">
      <c r="A40" s="7"/>
      <c r="B40" s="16"/>
      <c r="C40" s="16"/>
    </row>
    <row r="41" spans="1:3" ht="11.25" customHeight="1" x14ac:dyDescent="0.2">
      <c r="A41" s="5" t="s">
        <v>6</v>
      </c>
      <c r="B41" s="14">
        <f>SUM(B42:B44)</f>
        <v>0</v>
      </c>
      <c r="C41" s="14">
        <f>SUM(C42:C44)</f>
        <v>282975.34999999998</v>
      </c>
    </row>
    <row r="42" spans="1:3" ht="11.25" customHeight="1" x14ac:dyDescent="0.2">
      <c r="A42" s="6" t="s">
        <v>20</v>
      </c>
      <c r="B42" s="15">
        <v>0</v>
      </c>
      <c r="C42" s="15">
        <v>0</v>
      </c>
    </row>
    <row r="43" spans="1:3" ht="11.25" customHeight="1" x14ac:dyDescent="0.2">
      <c r="A43" s="6" t="s">
        <v>21</v>
      </c>
      <c r="B43" s="15">
        <v>0</v>
      </c>
      <c r="C43" s="15">
        <v>282975.34999999998</v>
      </c>
    </row>
    <row r="44" spans="1:3" ht="11.25" customHeight="1" x14ac:dyDescent="0.2">
      <c r="A44" s="6" t="s">
        <v>23</v>
      </c>
      <c r="B44" s="15">
        <v>0</v>
      </c>
      <c r="C44" s="15">
        <v>0</v>
      </c>
    </row>
    <row r="45" spans="1:3" ht="11.25" customHeight="1" x14ac:dyDescent="0.2">
      <c r="A45" s="3" t="s">
        <v>44</v>
      </c>
      <c r="B45" s="14">
        <f>B36-B41</f>
        <v>0</v>
      </c>
      <c r="C45" s="14">
        <f>C36-C41</f>
        <v>-282975.34999999998</v>
      </c>
    </row>
    <row r="46" spans="1:3" ht="11.25" customHeight="1" x14ac:dyDescent="0.2">
      <c r="A46" s="8"/>
      <c r="B46" s="16"/>
      <c r="C46" s="16"/>
    </row>
    <row r="47" spans="1:3" ht="11.25" customHeight="1" x14ac:dyDescent="0.2">
      <c r="A47" s="3" t="s">
        <v>48</v>
      </c>
      <c r="B47" s="16"/>
      <c r="C47" s="16"/>
    </row>
    <row r="48" spans="1:3" ht="11.25" customHeight="1" x14ac:dyDescent="0.2">
      <c r="A48" s="5" t="s">
        <v>1</v>
      </c>
      <c r="B48" s="14">
        <f>SUM(B49+B52)</f>
        <v>0</v>
      </c>
      <c r="C48" s="14">
        <f>SUM(C49+C52)</f>
        <v>58457033.549999997</v>
      </c>
    </row>
    <row r="49" spans="1:4" ht="11.25" customHeight="1" x14ac:dyDescent="0.2">
      <c r="A49" s="6" t="s">
        <v>24</v>
      </c>
      <c r="B49" s="15">
        <f>B50+B51</f>
        <v>0</v>
      </c>
      <c r="C49" s="15">
        <f>C50+C51</f>
        <v>0</v>
      </c>
    </row>
    <row r="50" spans="1:4" ht="11.25" customHeight="1" x14ac:dyDescent="0.2">
      <c r="A50" s="6" t="s">
        <v>25</v>
      </c>
      <c r="B50" s="15">
        <v>0</v>
      </c>
      <c r="C50" s="15">
        <v>0</v>
      </c>
    </row>
    <row r="51" spans="1:4" ht="11.25" customHeight="1" x14ac:dyDescent="0.2">
      <c r="A51" s="6" t="s">
        <v>26</v>
      </c>
      <c r="B51" s="15">
        <v>0</v>
      </c>
      <c r="C51" s="15">
        <v>0</v>
      </c>
    </row>
    <row r="52" spans="1:4" ht="11.25" customHeight="1" x14ac:dyDescent="0.2">
      <c r="A52" s="6" t="s">
        <v>27</v>
      </c>
      <c r="B52" s="15">
        <v>0</v>
      </c>
      <c r="C52" s="15">
        <v>58457033.549999997</v>
      </c>
    </row>
    <row r="53" spans="1:4" ht="11.25" customHeight="1" x14ac:dyDescent="0.2">
      <c r="A53" s="7"/>
      <c r="B53" s="16"/>
      <c r="C53" s="16"/>
    </row>
    <row r="54" spans="1:4" ht="11.25" customHeight="1" x14ac:dyDescent="0.2">
      <c r="A54" s="5" t="s">
        <v>6</v>
      </c>
      <c r="B54" s="14">
        <f>SUM(B55+B58)</f>
        <v>8900441.9000000004</v>
      </c>
      <c r="C54" s="14">
        <f>SUM(C55+C58)</f>
        <v>0</v>
      </c>
    </row>
    <row r="55" spans="1:4" ht="11.25" customHeight="1" x14ac:dyDescent="0.2">
      <c r="A55" s="6" t="s">
        <v>28</v>
      </c>
      <c r="B55" s="15">
        <f>SUM(B56+B57)</f>
        <v>0</v>
      </c>
      <c r="C55" s="15">
        <f>SUM(C56+C57)</f>
        <v>0</v>
      </c>
    </row>
    <row r="56" spans="1:4" ht="11.25" customHeight="1" x14ac:dyDescent="0.2">
      <c r="A56" s="6" t="s">
        <v>25</v>
      </c>
      <c r="B56" s="15">
        <v>0</v>
      </c>
      <c r="C56" s="15">
        <v>0</v>
      </c>
    </row>
    <row r="57" spans="1:4" ht="11.25" customHeight="1" x14ac:dyDescent="0.2">
      <c r="A57" s="6" t="s">
        <v>26</v>
      </c>
      <c r="B57" s="15">
        <v>0</v>
      </c>
      <c r="C57" s="15">
        <v>0</v>
      </c>
    </row>
    <row r="58" spans="1:4" ht="11.25" customHeight="1" x14ac:dyDescent="0.2">
      <c r="A58" s="6" t="s">
        <v>29</v>
      </c>
      <c r="B58" s="15">
        <v>8900441.9000000004</v>
      </c>
      <c r="C58" s="15">
        <v>0</v>
      </c>
    </row>
    <row r="59" spans="1:4" ht="11.25" customHeight="1" x14ac:dyDescent="0.2">
      <c r="A59" s="3" t="s">
        <v>45</v>
      </c>
      <c r="B59" s="14">
        <f>B48-B54</f>
        <v>-8900441.9000000004</v>
      </c>
      <c r="C59" s="14">
        <f>C48-C54</f>
        <v>58457033.549999997</v>
      </c>
      <c r="D59" s="12"/>
    </row>
    <row r="60" spans="1:4" ht="11.25" customHeight="1" x14ac:dyDescent="0.2">
      <c r="A60" s="8"/>
      <c r="B60" s="16"/>
      <c r="C60" s="16"/>
    </row>
    <row r="61" spans="1:4" ht="11.25" customHeight="1" x14ac:dyDescent="0.2">
      <c r="A61" s="3" t="s">
        <v>30</v>
      </c>
      <c r="B61" s="14">
        <f>B59+B45+B33</f>
        <v>13384825.529999999</v>
      </c>
      <c r="C61" s="14">
        <f>C59+C45+C33</f>
        <v>6818805.1199999973</v>
      </c>
    </row>
    <row r="62" spans="1:4" ht="11.25" customHeight="1" x14ac:dyDescent="0.2">
      <c r="A62" s="8"/>
      <c r="B62" s="16"/>
      <c r="C62" s="16"/>
    </row>
    <row r="63" spans="1:4" ht="11.25" customHeight="1" x14ac:dyDescent="0.2">
      <c r="A63" s="3" t="s">
        <v>31</v>
      </c>
      <c r="B63" s="14">
        <v>36044819.93</v>
      </c>
      <c r="C63" s="14">
        <v>29226014.809999999</v>
      </c>
    </row>
    <row r="64" spans="1:4" ht="11.25" customHeight="1" x14ac:dyDescent="0.2">
      <c r="A64" s="8"/>
      <c r="B64" s="16"/>
      <c r="C64" s="16"/>
    </row>
    <row r="65" spans="1:3" ht="11.25" customHeight="1" x14ac:dyDescent="0.2">
      <c r="A65" s="3" t="s">
        <v>32</v>
      </c>
      <c r="B65" s="14">
        <v>49429645.460000001</v>
      </c>
      <c r="C65" s="14">
        <v>36044819.93</v>
      </c>
    </row>
    <row r="66" spans="1:3" ht="11.25" customHeight="1" x14ac:dyDescent="0.2">
      <c r="A66" s="9"/>
      <c r="B66" s="10"/>
      <c r="C66" s="11"/>
    </row>
    <row r="68" spans="1:3" ht="27.75" customHeight="1" x14ac:dyDescent="0.2">
      <c r="A68" s="20" t="s">
        <v>37</v>
      </c>
      <c r="B68" s="21"/>
      <c r="C68" s="21"/>
    </row>
  </sheetData>
  <sheetProtection formatCells="0" formatColumns="0" formatRows="0" autoFilter="0"/>
  <mergeCells count="2">
    <mergeCell ref="A1:C1"/>
    <mergeCell ref="A68:C68"/>
  </mergeCells>
  <printOptions horizontalCentered="1"/>
  <pageMargins left="0.78740157480314965" right="0.78740157480314965" top="0.59055118110236227" bottom="0.59055118110236227" header="0.31496062992125984" footer="0.31496062992125984"/>
  <pageSetup scale="7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Instituto IACIP</cp:lastModifiedBy>
  <cp:revision/>
  <cp:lastPrinted>2025-04-29T16:30:20Z</cp:lastPrinted>
  <dcterms:created xsi:type="dcterms:W3CDTF">2012-12-11T20:31:36Z</dcterms:created>
  <dcterms:modified xsi:type="dcterms:W3CDTF">2026-02-20T18:09:00Z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